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ntabilidad\CONTABILIDAD\Administrativo 2021\SIF\4TO TRIMESTRE\Formatos IFT 2021 - Sector Paraestatal del Estado\LISTOS\"/>
    </mc:Choice>
  </mc:AlternateContent>
  <bookViews>
    <workbookView xWindow="0" yWindow="0" windowWidth="20490" windowHeight="7650"/>
  </bookViews>
  <sheets>
    <sheet name="Plantilla Notas" sheetId="1" r:id="rId1"/>
    <sheet name="Formulario Notas" sheetId="2" r:id="rId2"/>
  </sheets>
  <definedNames>
    <definedName name="_xlnm.Print_Area" localSheetId="0">'Plantilla Notas'!$A$1:$Q$202</definedName>
  </definedNames>
  <calcPr calcId="162913"/>
</workbook>
</file>

<file path=xl/calcChain.xml><?xml version="1.0" encoding="utf-8"?>
<calcChain xmlns="http://schemas.openxmlformats.org/spreadsheetml/2006/main">
  <c r="J69" i="1" l="1"/>
  <c r="M66" i="1" s="1"/>
  <c r="M58" i="1" l="1"/>
  <c r="M67" i="1"/>
  <c r="M68" i="1"/>
  <c r="M64" i="1"/>
  <c r="M63" i="1"/>
  <c r="M57" i="1"/>
  <c r="M59" i="1"/>
  <c r="M60" i="1"/>
  <c r="M65" i="1"/>
  <c r="M61" i="1"/>
  <c r="M62" i="1"/>
  <c r="M24" i="1" l="1"/>
  <c r="J24" i="1"/>
  <c r="L144" i="1" l="1"/>
  <c r="L136" i="1"/>
  <c r="K90" i="1"/>
  <c r="M123" i="1" l="1"/>
  <c r="M121" i="1"/>
  <c r="M118" i="1"/>
  <c r="J123" i="1"/>
  <c r="J121" i="1"/>
  <c r="J118" i="1"/>
  <c r="J124" i="1" l="1"/>
  <c r="M124" i="1"/>
  <c r="M191" i="1"/>
  <c r="M166" i="1"/>
  <c r="L154" i="1"/>
  <c r="I154" i="1"/>
  <c r="M52" i="1"/>
  <c r="J52" i="1"/>
  <c r="K40" i="1"/>
  <c r="K32" i="1"/>
</calcChain>
</file>

<file path=xl/sharedStrings.xml><?xml version="1.0" encoding="utf-8"?>
<sst xmlns="http://schemas.openxmlformats.org/spreadsheetml/2006/main" count="259" uniqueCount="212">
  <si>
    <t>Activo</t>
  </si>
  <si>
    <t>a) NOTAS DE DESGLOSE</t>
  </si>
  <si>
    <t>NOTAS AL ESTADO DE SITUACIÓN FINANCIERA</t>
  </si>
  <si>
    <t>Efectivo y Equivalentes</t>
  </si>
  <si>
    <t>Derechos a recibir Efectivo y Equivalentes y Bienes o Servicios a Recibir</t>
  </si>
  <si>
    <t>Bienes Muebles, Inmuebles e Intangibles</t>
  </si>
  <si>
    <r>
      <t xml:space="preserve">I)     </t>
    </r>
    <r>
      <rPr>
        <b/>
        <sz val="7"/>
        <rFont val="Times New Roman"/>
        <family val="1"/>
      </rPr>
      <t/>
    </r>
  </si>
  <si>
    <t>2.</t>
  </si>
  <si>
    <t>1.</t>
  </si>
  <si>
    <t>3.</t>
  </si>
  <si>
    <t>9.</t>
  </si>
  <si>
    <t>8.</t>
  </si>
  <si>
    <t>·</t>
  </si>
  <si>
    <t>A continuación se relacionan las cuentas que integran el rubro de efectivo y equivalentes:</t>
  </si>
  <si>
    <t>Concepto</t>
  </si>
  <si>
    <t>#NOMBRE(1112)</t>
  </si>
  <si>
    <t>Suma</t>
  </si>
  <si>
    <t>Bancos/Tesorería</t>
  </si>
  <si>
    <t>Banco</t>
  </si>
  <si>
    <t>Importe</t>
  </si>
  <si>
    <t>Inversiones Temporales</t>
  </si>
  <si>
    <t>Las Cuentas por Cobrar a Corto Plazo se integran por:</t>
  </si>
  <si>
    <t>%</t>
  </si>
  <si>
    <t>Deudores Diversos por Cobrar a Corto Plazo</t>
  </si>
  <si>
    <t>Representa el monto de los derechos de cobro a favor del ente público por gastos por comprobar, principalmente relacionados con viáticos.</t>
  </si>
  <si>
    <t>Bienes Muebles, Intangibles y Depreciaciones</t>
  </si>
  <si>
    <t>Pasivo</t>
  </si>
  <si>
    <t>Suma de Pasivo</t>
  </si>
  <si>
    <t>Pasivo Circulante</t>
  </si>
  <si>
    <t>Destacan entre las principales partidas del Pasivo Circulante las siguientes:</t>
  </si>
  <si>
    <t>Servicios Personales por Pagar a Corto Plazo</t>
  </si>
  <si>
    <t>Retenciones por Pagar a Corto Plazo</t>
  </si>
  <si>
    <t>Proveedores por Pagar a Corto Plazo</t>
  </si>
  <si>
    <t>Pasivo No Circulante</t>
  </si>
  <si>
    <t>Destacan entre las principales partidas del Pasivo No Circulante las siguientes:</t>
  </si>
  <si>
    <t>Suma de Pasivos a Largo Plazo</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</si>
  <si>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</si>
  <si>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</si>
  <si>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</si>
  <si>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</si>
  <si>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</si>
  <si>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</si>
  <si>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</si>
  <si>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</si>
  <si>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</si>
  <si>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</si>
  <si>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</si>
  <si>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</si>
  <si>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</si>
  <si>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</si>
  <si>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</si>
  <si>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</si>
  <si>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</si>
  <si>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</si>
  <si>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</si>
  <si>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</si>
  <si>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</si>
  <si>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</si>
  <si>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</si>
  <si>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</si>
  <si>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</si>
  <si>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</si>
  <si>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</si>
  <si>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</si>
  <si>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</si>
  <si>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</si>
  <si>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</si>
  <si>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</si>
  <si>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</si>
  <si>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</si>
  <si>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</si>
  <si>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</si>
  <si>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</si>
  <si>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</si>
  <si>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</si>
  <si>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</si>
  <si>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</si>
  <si>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</si>
  <si>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</si>
  <si>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</si>
  <si>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</si>
  <si>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</si>
  <si>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</si>
  <si>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</si>
  <si>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</si>
  <si>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</si>
  <si>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</si>
  <si>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</si>
  <si>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</si>
  <si>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</si>
  <si>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</si>
  <si>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</si>
  <si>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</si>
  <si>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</si>
  <si>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</si>
  <si>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</si>
  <si>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</si>
  <si>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</si>
  <si>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</si>
  <si>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</si>
  <si>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</si>
  <si>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</si>
  <si>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</si>
  <si>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</si>
  <si>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</si>
  <si>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</si>
  <si>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</si>
  <si>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</si>
  <si>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</si>
  <si>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</si>
  <si>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</si>
  <si>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</si>
  <si>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</si>
  <si>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</si>
  <si>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</si>
  <si>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</si>
  <si>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</si>
  <si>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</si>
  <si>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</si>
  <si>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</si>
  <si>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</si>
  <si>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</si>
  <si>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</si>
  <si>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</si>
  <si>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</si>
  <si>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</si>
  <si>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</si>
  <si>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</si>
  <si>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</si>
  <si>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</si>
  <si>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La cuenta de cheques 4109 5896 está integrada únicamente por Recursos Estatales 2021. La cuenta de inversión 7666402563 está integrada por Recursos Estatales 2021.</t>
  </si>
  <si>
    <t>El instituto únicamente maneja una cuenta debido a que no tiene recursos propios ni tiene ingresos por recursos federales.</t>
  </si>
  <si>
    <t>La inversión que maneja el instituto tiene varios movimientos de entradas y salidas en el mes, por lo tanto no tienen duración mayor a 90 días.</t>
  </si>
  <si>
    <t>EQUIPO DE COMPUTACIÓN</t>
  </si>
  <si>
    <t>EQUIPOS Y APARATOS AUDIOVISUALES</t>
  </si>
  <si>
    <t>CÁMARAS FOTOGRÁFICAS Y DE VIDEO</t>
  </si>
  <si>
    <t>OTRO MOBILIARIO Y EQUIPO EDUCACIONAL Y RECREATIVO</t>
  </si>
  <si>
    <t>VEHÍCULOS Y EQUIPO TERRESTRE</t>
  </si>
  <si>
    <t>MOBILIARIO Y EQUIPO</t>
  </si>
  <si>
    <t>SISTEMAS DE AIRE ACONDICIONADO, CALEFACCIÓN Y REFRIGERACION INDUSTRIAL Y COMERCIAL</t>
  </si>
  <si>
    <t>Total de BIENES MUEBLES</t>
  </si>
  <si>
    <t>Tasas de Depreciación</t>
  </si>
  <si>
    <t>Depreciación Acumulada</t>
  </si>
  <si>
    <t>Equipo de Cómputo y Tecnologías de la Información</t>
  </si>
  <si>
    <t>Mobiliario y Equipo Educacional y Recreativo</t>
  </si>
  <si>
    <t>Equipo de Transporte</t>
  </si>
  <si>
    <t>Maquinaria, Otros Equipos y Herramientas</t>
  </si>
  <si>
    <t xml:space="preserve">Cuentas y documentos por pagar en una desagregación por su vencimiento en días a 90, 180, menor o igual a 365 y mayor a 365. </t>
  </si>
  <si>
    <t>PROVEEDORES POR PAGAR A CORTO PLAZO</t>
  </si>
  <si>
    <t>TRANSFERENCIAS OTORGADAS POR PAGAR A CORTO PLAZO</t>
  </si>
  <si>
    <t>RETENCIONES Y CONTRIBUCIONES POR PAGAR A CORTO PLAZO</t>
  </si>
  <si>
    <t>OTRAS CUENTAS POR PAGAR A CORTO PLAZO</t>
  </si>
  <si>
    <t>Se cuenta con dos cheques  que acreditan, uno la Garantía de Cmplimiento (equivalente al 10% del importe adjudicado) y el segundo a la Garantía para Responder del Saneamiento para Caso de Daños y Perjuicios (equivalente al 10% del importe adjudicado) de las obligaciones al Contrato de Prestación de Servicios Profesionales, entre el Despacho CONSULTORES INTEGRALES EMPRESARIALES MARDOM, S.C, y el INSTITUTO CHIHUAHUENSE DE LA JUVENTUD, por la contratación de la auditoría a los Estados Financieros del 1 de enero al 31 de diciembre de 2020.</t>
  </si>
  <si>
    <t>Cheque Núm.</t>
  </si>
  <si>
    <t>CHEQUE EN GARANTÍA</t>
  </si>
  <si>
    <t>0000082</t>
  </si>
  <si>
    <t>Santander</t>
  </si>
  <si>
    <t>0000083</t>
  </si>
  <si>
    <t>Este género se compone de dos grupos, el Pasivo Circulante y el Pasivo No Circulante, en éstos inciden pasivos derivados de operaciones por servicios personales, cuentas por pagar por operaciones presupuestarias devengadas y contabilizadas al 31 de octubre del ejercicio correspondiente; pasivos por obligaciones laborales, a continuación se presenta la integración del pasivo:</t>
  </si>
  <si>
    <t>Representa los adeudos con proveedores derivados de operaciones del INSTITUTO, con vencimiento menor o igual a doce meses.</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</si>
  <si>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diciembre.</t>
  </si>
  <si>
    <t>El importe de esta cuenta esta constituido principalmente por: Aportaciones de Seguridad Social (patronal), mismas que se pagan en los meses de octubre y noviembre; Prima Vacacional, cuyo importe se paga en diciembre; Aguinaldo cuyo importe se pagará en el mes de noviembre y diciembre.</t>
  </si>
  <si>
    <t>LIC. SELMA MARIANA ORTEGA MENDOZA</t>
  </si>
  <si>
    <t>LIC. PEDRO JOEL VILLANUEVA GALLO</t>
  </si>
  <si>
    <t>DIRECTORA GENERAL</t>
  </si>
  <si>
    <t>SUBDIRECTOR ADMINISTRATIVO</t>
  </si>
  <si>
    <t>INSTITUTO CHIHUAHUENSE DE LA JUVENTUD</t>
  </si>
  <si>
    <t>CUENTAS POR COBRAR A CORTO PLAZO</t>
  </si>
  <si>
    <t>BANCOS/TESORERÍA</t>
  </si>
  <si>
    <t>INVERSIONES TEMPORALES (HASTA 3 MESES)</t>
  </si>
  <si>
    <t>FONDOS CON AFECTACIÓN ESPECÍFICA</t>
  </si>
  <si>
    <t>BANAMEX</t>
  </si>
  <si>
    <t>INVERSION 7666402563</t>
  </si>
  <si>
    <t>DEUDORES DIVERSOS POR COBRAR A CORTO PLAZO</t>
  </si>
  <si>
    <t>OTROS DERECHOS A RECIBIR EFECTIVO O EQUIVALENTES A CORTO PLAZO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</si>
  <si>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</si>
  <si>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</si>
  <si>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</si>
  <si>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</si>
  <si>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</si>
  <si>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</si>
  <si>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</si>
  <si>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</si>
  <si>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</si>
  <si>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</si>
  <si>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</si>
  <si>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</si>
  <si>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</si>
  <si>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</si>
  <si>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PROVISIÓN PARA CONTINGENCIAS A LARGO PLAZO</t>
  </si>
  <si>
    <t>AL 31 DE DICIEMBRE DE 2021</t>
  </si>
  <si>
    <t>GASTO OPERATIVO 2DA QUINCENA JUNIO 2021.</t>
  </si>
  <si>
    <t>GASTO OPERATIVO 1RA QUINCENA JULIO 2021</t>
  </si>
  <si>
    <t xml:space="preserve">GASTO OPERATIVO 2DA QUINCENA JULIO 2021 </t>
  </si>
  <si>
    <t>GASTO OPERATIVO 2DA QUINCENA JULIO 2021, ENCUENTRO DE JUVENTUDES</t>
  </si>
  <si>
    <t>GASTO OPERATIVO 1RA QUINCENA AGOSTO 2021</t>
  </si>
  <si>
    <t>GASTO OPERATIVO 2DA QUINCENA AGOSTO 2021</t>
  </si>
  <si>
    <t>GASTO OPERATIVO 2DA QUINCENA DE SEPTIEMBRE 2021</t>
  </si>
  <si>
    <t>GASTO OPERATIVO 2DA QUINCENA DE OCTUBRE 2021</t>
  </si>
  <si>
    <t>Las cuentas por cobrar a corto plazo corresponden a los Recibos Comprometidos y no pagados por parte de la Secretaría de Hacienda del ejercicio 2021. Los Deudores Diversos corresponden al recurso pendiente de reintegrar por parte de los colaboradores del instituto. Al corte del 30 de noviembre había un saldo de $3,397,155.09 en la cuenta de Ingresos por Recuperar a Corto Plazo, mismos que fueron reclasificados a la cuenta de Estimaciones para Cuentas Incobrables.</t>
  </si>
  <si>
    <t>GASTO OPERATIVO 2DA QUINCENA DE NOVIEMBRE 2021</t>
  </si>
  <si>
    <t>SERVICIOS PERSONALES (AGUINALDO) 2DA QUINCENA DE DICIEMBRE 2021</t>
  </si>
  <si>
    <t>ZULEMA ALEJANDRA ARAGON HERNANDEZ</t>
  </si>
  <si>
    <t>SALDOS POR PAGAR A COLABORADORES</t>
  </si>
  <si>
    <t xml:space="preserve">Quedando pendientes de dar de baja los activos no identificados y/o encontrados por un monto de $451,524.24. </t>
  </si>
  <si>
    <t>Se integran de la siguiente manera:</t>
  </si>
  <si>
    <t>El valor del activo se presenta a continuación, así como, el monto de la depreciación al 31 de diciembre de 2021 aplicado al valor del activo según el levantamiento de inventarios. También se da a conocer las tasas de depreciación utilizadas.</t>
  </si>
  <si>
    <t>Muebles de oficina y estantería</t>
  </si>
  <si>
    <t>Equipos y Aparatos Audiovisuales</t>
  </si>
  <si>
    <t>Cámaras Fotográficas y de Video</t>
  </si>
  <si>
    <t>Los saldos en las partidas de Bienes Mobiliario y Equipo de Administración, Mobiliario y Equipo Educacional y Recreativo, Vehículos y Equipo de Transporte, Maquinaria, Otros Equipos y Herramientas; representan el patrimonio del Instituto Chihuahuense de la juventud. Al 30 de noviembre el valor era de $5,782,092.77, sin embargo, en el mes de diciembre se dieron de baja los activos presentados y aprobados en la Junta Directiva por un monto de $350,713.38, se adquirieron 5 minisplits por un monto de $49,043.09, y se ajustaron los saldos de acuerdo a la clasificación real de los activos existentes por lo que los bienes muebles quedaron integrados como se indica a continuación:</t>
  </si>
  <si>
    <t>I) NOTAS A LOS ESTADOS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</si>
</sst>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 #,##0.00_);_(* \(#,##0.00\);_(* &quot;-&quot;??_);_(@_)"/>
    <numFmt numFmtId="165" formatCode="_(&quot;$&quot;* #,##0.00_);_(&quot;$&quot;* \(#,##0.00\);_(&quot;$&quot;* &quot;-&quot;??_);_(@_)"/>
    <numFmt numFmtId="166" formatCode="&quot;$&quot;\ #,###,###.00"/>
  </numFmts>
  <fonts count="30" x14ac:knownFonts="1">
    <font>
      <sz val="10"/>
      <color rgb="FF000000"/>
      <name val="Times New Roman"/>
      <charset val="204"/>
    </font>
    <font>
      <sz val="9"/>
      <name val="Arial"/>
      <family val="2"/>
    </font>
    <font>
      <b/>
      <sz val="9"/>
      <name val="Arial"/>
      <family val="2"/>
    </font>
    <font>
      <b/>
      <sz val="7"/>
      <name val="Times New Roman"/>
      <family val="1"/>
    </font>
    <font>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charset val="204"/>
    </font>
    <font>
      <sz val="8"/>
      <color theme="1"/>
      <name val="Arial"/>
      <family val="2"/>
    </font>
    <font>
      <sz val="8"/>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5">
    <xf numFmtId="0" fontId="0" fillId="0" borderId="0"/>
    <xf numFmtId="0" fontId="14" fillId="0" borderId="0" applyNumberFormat="0" applyFill="0" applyBorder="0" applyAlignment="0" applyProtection="0">
      <alignment vertical="top"/>
      <protection locked="0"/>
    </xf>
    <xf numFmtId="165" fontId="26" fillId="0" borderId="0" applyFont="0" applyFill="0" applyBorder="0" applyAlignment="0" applyProtection="0"/>
    <xf numFmtId="164" fontId="27" fillId="0" borderId="0" applyFont="0" applyFill="0" applyBorder="0" applyAlignment="0" applyProtection="0"/>
    <xf numFmtId="9" fontId="27" fillId="0" borderId="0" applyFont="0" applyFill="0" applyBorder="0" applyAlignment="0" applyProtection="0"/>
  </cellStyleXfs>
  <cellXfs count="19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4"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4"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left"/>
    </xf>
    <xf numFmtId="49" fontId="1" fillId="0" borderId="0" xfId="0" applyNumberFormat="1" applyFont="1" applyFill="1" applyBorder="1" applyAlignment="1">
      <alignment vertical="top" wrapText="1"/>
    </xf>
    <xf numFmtId="49" fontId="4" fillId="0" borderId="0" xfId="0" applyNumberFormat="1" applyFont="1" applyFill="1" applyBorder="1" applyAlignment="1">
      <alignment horizontal="left" vertical="top"/>
    </xf>
    <xf numFmtId="49" fontId="5" fillId="0" borderId="0" xfId="0" applyNumberFormat="1" applyFont="1" applyFill="1" applyBorder="1" applyAlignment="1">
      <alignment vertical="top"/>
    </xf>
    <xf numFmtId="0" fontId="8" fillId="0" borderId="0" xfId="0" applyFont="1" applyFill="1" applyBorder="1" applyAlignment="1">
      <alignment horizontal="left" vertical="top"/>
    </xf>
    <xf numFmtId="0" fontId="6" fillId="0" borderId="0" xfId="0" applyFont="1" applyFill="1" applyBorder="1" applyAlignment="1">
      <alignment horizontal="left" vertical="top"/>
    </xf>
    <xf numFmtId="0" fontId="9" fillId="0" borderId="0" xfId="0" applyFont="1" applyAlignment="1">
      <alignment horizontal="center"/>
    </xf>
    <xf numFmtId="0" fontId="11" fillId="0" borderId="0" xfId="0" applyFont="1" applyAlignment="1"/>
    <xf numFmtId="0" fontId="12" fillId="0" borderId="0" xfId="0" applyFont="1" applyAlignment="1"/>
    <xf numFmtId="0" fontId="11" fillId="0" borderId="0" xfId="0" applyFont="1"/>
    <xf numFmtId="0" fontId="8" fillId="0" borderId="0" xfId="0" applyFont="1" applyFill="1" applyBorder="1" applyAlignment="1">
      <alignment vertical="top" wrapText="1"/>
    </xf>
    <xf numFmtId="49" fontId="8" fillId="0" borderId="0" xfId="0" applyNumberFormat="1" applyFont="1" applyFill="1" applyBorder="1" applyAlignment="1">
      <alignment vertical="top" wrapText="1"/>
    </xf>
    <xf numFmtId="0" fontId="12" fillId="0" borderId="0" xfId="0" applyFont="1"/>
    <xf numFmtId="49" fontId="11" fillId="0" borderId="0" xfId="0" applyNumberFormat="1" applyFont="1" applyFill="1" applyBorder="1" applyAlignment="1">
      <alignment horizontal="right"/>
    </xf>
    <xf numFmtId="4" fontId="11" fillId="0" borderId="0" xfId="0" applyNumberFormat="1" applyFont="1" applyFill="1" applyBorder="1" applyAlignment="1"/>
    <xf numFmtId="0" fontId="8" fillId="0" borderId="0" xfId="0" applyFont="1" applyFill="1" applyBorder="1" applyAlignment="1">
      <alignment vertical="top"/>
    </xf>
    <xf numFmtId="49" fontId="13" fillId="0" borderId="0" xfId="0" applyNumberFormat="1" applyFont="1" applyFill="1" applyBorder="1" applyAlignment="1">
      <alignment vertical="top"/>
    </xf>
    <xf numFmtId="49" fontId="6" fillId="0" borderId="0" xfId="0" applyNumberFormat="1" applyFont="1" applyFill="1" applyBorder="1" applyAlignment="1">
      <alignment horizontal="left" vertical="top"/>
    </xf>
    <xf numFmtId="0" fontId="11" fillId="0" borderId="0" xfId="0" applyFont="1" applyAlignment="1">
      <alignment vertical="center"/>
    </xf>
    <xf numFmtId="49" fontId="10" fillId="0" borderId="0" xfId="0" applyNumberFormat="1" applyFont="1" applyFill="1" applyBorder="1" applyAlignment="1">
      <alignment horizontal="left" vertical="top"/>
    </xf>
    <xf numFmtId="0" fontId="6" fillId="0" borderId="0" xfId="0" applyFont="1" applyFill="1" applyBorder="1" applyAlignment="1">
      <alignment vertical="top" wrapText="1"/>
    </xf>
    <xf numFmtId="0" fontId="5" fillId="0" borderId="0" xfId="0" applyFont="1" applyFill="1" applyBorder="1" applyAlignment="1">
      <alignment horizontal="center"/>
    </xf>
    <xf numFmtId="49" fontId="13" fillId="2" borderId="0" xfId="0" applyNumberFormat="1" applyFont="1" applyFill="1" applyBorder="1" applyAlignment="1">
      <alignment vertical="top" wrapText="1"/>
    </xf>
    <xf numFmtId="49" fontId="6" fillId="2" borderId="0" xfId="0" applyNumberFormat="1" applyFont="1" applyFill="1" applyBorder="1" applyAlignment="1">
      <alignment horizontal="left" vertical="top"/>
    </xf>
    <xf numFmtId="49" fontId="8" fillId="2" borderId="0" xfId="0" applyNumberFormat="1" applyFont="1" applyFill="1" applyBorder="1" applyAlignment="1">
      <alignment vertical="top" wrapText="1"/>
    </xf>
    <xf numFmtId="0" fontId="7" fillId="0" borderId="0" xfId="0" applyFont="1" applyFill="1" applyBorder="1" applyAlignment="1">
      <alignment horizontal="left" vertical="top"/>
    </xf>
    <xf numFmtId="49" fontId="10" fillId="2" borderId="0" xfId="0" applyNumberFormat="1" applyFont="1" applyFill="1" applyBorder="1" applyAlignment="1">
      <alignment horizontal="left" vertical="top"/>
    </xf>
    <xf numFmtId="49" fontId="13" fillId="2" borderId="0" xfId="0" applyNumberFormat="1" applyFont="1" applyFill="1" applyBorder="1" applyAlignment="1">
      <alignment vertical="top"/>
    </xf>
    <xf numFmtId="0" fontId="8" fillId="0" borderId="0" xfId="0" applyFont="1" applyFill="1" applyBorder="1" applyAlignment="1">
      <alignment horizontal="left"/>
    </xf>
    <xf numFmtId="49" fontId="13" fillId="2" borderId="0" xfId="0" applyNumberFormat="1" applyFont="1" applyFill="1" applyBorder="1" applyAlignment="1">
      <alignment horizontal="justify" vertical="justify"/>
    </xf>
    <xf numFmtId="0" fontId="6" fillId="2" borderId="0" xfId="0" applyFont="1" applyFill="1" applyBorder="1" applyAlignment="1">
      <alignment horizontal="justify" vertical="justify"/>
    </xf>
    <xf numFmtId="0" fontId="20" fillId="0" borderId="0" xfId="0" applyFont="1" applyFill="1" applyBorder="1" applyAlignment="1">
      <alignment horizontal="left" vertical="top"/>
    </xf>
    <xf numFmtId="0" fontId="15" fillId="0" borderId="0" xfId="0" applyFont="1" applyFill="1" applyBorder="1" applyAlignment="1">
      <alignment horizontal="left" vertical="top"/>
    </xf>
    <xf numFmtId="0" fontId="22" fillId="4" borderId="10"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11" xfId="0" applyFont="1" applyFill="1" applyBorder="1" applyAlignment="1">
      <alignment horizontal="center" vertical="center"/>
    </xf>
    <xf numFmtId="0" fontId="22" fillId="6" borderId="10" xfId="0" applyFont="1" applyFill="1" applyBorder="1" applyAlignment="1">
      <alignment horizontal="center" vertical="center"/>
    </xf>
    <xf numFmtId="0" fontId="23" fillId="6" borderId="6" xfId="0" applyFont="1" applyFill="1" applyBorder="1" applyAlignment="1">
      <alignment vertical="center"/>
    </xf>
    <xf numFmtId="0" fontId="23" fillId="6" borderId="6" xfId="0" applyFont="1" applyFill="1" applyBorder="1" applyAlignment="1">
      <alignment vertical="center" wrapText="1"/>
    </xf>
    <xf numFmtId="49" fontId="23" fillId="6" borderId="6" xfId="0" applyNumberFormat="1" applyFont="1" applyFill="1" applyBorder="1" applyAlignment="1">
      <alignment vertical="center"/>
    </xf>
    <xf numFmtId="49" fontId="23" fillId="6" borderId="11" xfId="0" applyNumberFormat="1" applyFont="1" applyFill="1" applyBorder="1" applyAlignment="1">
      <alignment vertical="center"/>
    </xf>
    <xf numFmtId="0" fontId="22" fillId="0" borderId="10" xfId="0" applyFont="1" applyFill="1" applyBorder="1" applyAlignment="1">
      <alignment horizontal="center" vertical="center"/>
    </xf>
    <xf numFmtId="0" fontId="23" fillId="0" borderId="6" xfId="0" applyFont="1" applyFill="1" applyBorder="1" applyAlignment="1">
      <alignment vertical="center"/>
    </xf>
    <xf numFmtId="0" fontId="23" fillId="0" borderId="6" xfId="0" applyFont="1" applyFill="1" applyBorder="1" applyAlignment="1">
      <alignment vertical="center" wrapText="1"/>
    </xf>
    <xf numFmtId="49" fontId="23" fillId="0" borderId="6" xfId="0" applyNumberFormat="1" applyFont="1" applyFill="1" applyBorder="1" applyAlignment="1">
      <alignment vertical="center"/>
    </xf>
    <xf numFmtId="49" fontId="23" fillId="0" borderId="11" xfId="0" applyNumberFormat="1" applyFont="1" applyFill="1" applyBorder="1" applyAlignment="1">
      <alignment vertical="center"/>
    </xf>
    <xf numFmtId="0" fontId="22" fillId="6" borderId="12" xfId="0" applyFont="1" applyFill="1" applyBorder="1" applyAlignment="1">
      <alignment horizontal="center" vertical="center"/>
    </xf>
    <xf numFmtId="0" fontId="23" fillId="6" borderId="13" xfId="0" applyFont="1" applyFill="1" applyBorder="1" applyAlignment="1">
      <alignment vertical="center"/>
    </xf>
    <xf numFmtId="0" fontId="23" fillId="6" borderId="13" xfId="0" applyFont="1" applyFill="1" applyBorder="1" applyAlignment="1">
      <alignment vertical="center" wrapText="1"/>
    </xf>
    <xf numFmtId="49" fontId="23" fillId="6" borderId="13" xfId="0" applyNumberFormat="1" applyFont="1" applyFill="1" applyBorder="1" applyAlignment="1">
      <alignment vertical="center"/>
    </xf>
    <xf numFmtId="49" fontId="23" fillId="6" borderId="14" xfId="0" applyNumberFormat="1" applyFont="1" applyFill="1" applyBorder="1" applyAlignment="1">
      <alignment vertical="center"/>
    </xf>
    <xf numFmtId="0" fontId="17" fillId="0" borderId="0" xfId="0" applyFont="1"/>
    <xf numFmtId="0" fontId="24" fillId="0" borderId="0" xfId="0" applyFont="1" applyAlignment="1"/>
    <xf numFmtId="0" fontId="24" fillId="0" borderId="0" xfId="0" applyFont="1" applyBorder="1" applyAlignment="1">
      <alignment vertical="center"/>
    </xf>
    <xf numFmtId="49" fontId="24" fillId="0" borderId="0" xfId="0" applyNumberFormat="1" applyFont="1" applyBorder="1" applyAlignment="1">
      <alignment vertical="center"/>
    </xf>
    <xf numFmtId="0" fontId="25" fillId="0" borderId="0" xfId="0" applyFont="1" applyFill="1" applyBorder="1" applyAlignment="1">
      <alignment horizontal="left" vertical="top"/>
    </xf>
    <xf numFmtId="49" fontId="23" fillId="0" borderId="16" xfId="0" applyNumberFormat="1" applyFont="1" applyFill="1" applyBorder="1" applyAlignment="1">
      <alignment vertical="center"/>
    </xf>
    <xf numFmtId="49" fontId="23" fillId="0" borderId="17" xfId="0" applyNumberFormat="1" applyFont="1" applyFill="1" applyBorder="1" applyAlignment="1">
      <alignment vertical="center"/>
    </xf>
    <xf numFmtId="0" fontId="22" fillId="0" borderId="12" xfId="0" applyFont="1" applyFill="1" applyBorder="1" applyAlignment="1">
      <alignment horizontal="center" vertical="center"/>
    </xf>
    <xf numFmtId="0" fontId="23" fillId="0" borderId="13" xfId="0" applyFont="1" applyFill="1" applyBorder="1" applyAlignment="1">
      <alignment vertical="center"/>
    </xf>
    <xf numFmtId="0" fontId="23" fillId="0" borderId="13" xfId="0" applyFont="1" applyFill="1" applyBorder="1" applyAlignment="1">
      <alignment vertical="center" wrapText="1"/>
    </xf>
    <xf numFmtId="49" fontId="23" fillId="0" borderId="13" xfId="0" applyNumberFormat="1" applyFont="1" applyFill="1" applyBorder="1" applyAlignment="1">
      <alignment vertical="center"/>
    </xf>
    <xf numFmtId="49" fontId="23" fillId="0" borderId="14" xfId="0" applyNumberFormat="1" applyFont="1" applyFill="1" applyBorder="1" applyAlignment="1">
      <alignment vertical="center"/>
    </xf>
    <xf numFmtId="0" fontId="6"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2" fillId="0" borderId="0" xfId="0" applyFont="1" applyFill="1" applyBorder="1" applyAlignment="1">
      <alignment horizontal="center"/>
    </xf>
    <xf numFmtId="0" fontId="6" fillId="2" borderId="0" xfId="0" applyFont="1" applyFill="1" applyBorder="1" applyAlignment="1">
      <alignment vertical="justify" wrapText="1"/>
    </xf>
    <xf numFmtId="0" fontId="9" fillId="0" borderId="0" xfId="0" applyFont="1" applyFill="1" applyAlignment="1">
      <alignment horizontal="center"/>
    </xf>
    <xf numFmtId="0" fontId="6" fillId="0" borderId="0" xfId="0" applyFont="1" applyFill="1" applyBorder="1" applyAlignment="1">
      <alignment horizontal="left" vertical="top" wrapText="1"/>
    </xf>
    <xf numFmtId="10"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44" fontId="11" fillId="0" borderId="0" xfId="0" applyNumberFormat="1" applyFont="1" applyAlignment="1"/>
    <xf numFmtId="0" fontId="16" fillId="0" borderId="0" xfId="0" applyFont="1" applyFill="1" applyBorder="1" applyAlignment="1">
      <alignment horizontal="center"/>
    </xf>
    <xf numFmtId="49" fontId="28" fillId="0" borderId="1" xfId="0" applyNumberFormat="1" applyFont="1" applyFill="1" applyBorder="1" applyAlignment="1">
      <alignment horizontal="left"/>
    </xf>
    <xf numFmtId="4" fontId="11" fillId="0" borderId="1" xfId="0" applyNumberFormat="1" applyFont="1" applyFill="1" applyBorder="1" applyAlignment="1"/>
    <xf numFmtId="9" fontId="11" fillId="0" borderId="2" xfId="4" applyFont="1" applyBorder="1" applyAlignment="1">
      <alignment horizontal="center"/>
    </xf>
    <xf numFmtId="9" fontId="11" fillId="0" borderId="4" xfId="4" applyFont="1" applyBorder="1" applyAlignment="1">
      <alignment horizontal="center"/>
    </xf>
    <xf numFmtId="9" fontId="11" fillId="0" borderId="3" xfId="4" applyFont="1" applyBorder="1" applyAlignment="1">
      <alignment horizontal="center"/>
    </xf>
    <xf numFmtId="49" fontId="12" fillId="0" borderId="1" xfId="0" applyNumberFormat="1" applyFont="1" applyBorder="1" applyAlignment="1">
      <alignment horizontal="right"/>
    </xf>
    <xf numFmtId="165" fontId="12" fillId="0" borderId="1" xfId="2" applyFont="1" applyBorder="1" applyAlignment="1"/>
    <xf numFmtId="9" fontId="12" fillId="0" borderId="1" xfId="4" applyFont="1" applyBorder="1" applyAlignment="1">
      <alignment horizontal="center" vertical="center"/>
    </xf>
    <xf numFmtId="0" fontId="29" fillId="0" borderId="1" xfId="0" applyFont="1" applyFill="1" applyBorder="1" applyAlignment="1">
      <alignment horizontal="left" vertical="top" wrapText="1"/>
    </xf>
    <xf numFmtId="0" fontId="12" fillId="0" borderId="1" xfId="0" applyFont="1" applyFill="1" applyBorder="1" applyAlignment="1">
      <alignment horizontal="center"/>
    </xf>
    <xf numFmtId="9" fontId="12" fillId="0" borderId="1" xfId="0" applyNumberFormat="1" applyFont="1" applyFill="1" applyBorder="1" applyAlignment="1">
      <alignment horizontal="center"/>
    </xf>
    <xf numFmtId="4" fontId="11" fillId="0" borderId="1" xfId="0" applyNumberFormat="1" applyFont="1" applyBorder="1" applyAlignment="1"/>
    <xf numFmtId="0" fontId="5" fillId="0" borderId="5" xfId="0" applyFont="1" applyFill="1" applyBorder="1" applyAlignment="1">
      <alignment horizontal="center" vertical="top"/>
    </xf>
    <xf numFmtId="0" fontId="4" fillId="0" borderId="0" xfId="0" applyFont="1" applyFill="1" applyBorder="1" applyAlignment="1">
      <alignment horizontal="center" vertical="top"/>
    </xf>
    <xf numFmtId="0" fontId="11" fillId="0" borderId="1" xfId="0" applyNumberFormat="1" applyFont="1" applyFill="1" applyBorder="1" applyAlignment="1"/>
    <xf numFmtId="49" fontId="11" fillId="0" borderId="1" xfId="0" applyNumberFormat="1" applyFont="1" applyFill="1" applyBorder="1" applyAlignment="1"/>
    <xf numFmtId="164" fontId="11" fillId="0" borderId="1" xfId="3" applyFont="1" applyFill="1" applyBorder="1" applyAlignment="1"/>
    <xf numFmtId="0" fontId="4" fillId="0" borderId="1" xfId="0" applyFont="1" applyFill="1" applyBorder="1" applyAlignment="1">
      <alignment horizontal="center" vertical="top"/>
    </xf>
    <xf numFmtId="49" fontId="12" fillId="0" borderId="2" xfId="0" applyNumberFormat="1" applyFont="1" applyFill="1" applyBorder="1" applyAlignment="1">
      <alignment horizontal="right"/>
    </xf>
    <xf numFmtId="49" fontId="12" fillId="0" borderId="4" xfId="0" applyNumberFormat="1" applyFont="1" applyFill="1" applyBorder="1" applyAlignment="1">
      <alignment horizontal="right"/>
    </xf>
    <xf numFmtId="49" fontId="12" fillId="0" borderId="3" xfId="0" applyNumberFormat="1" applyFont="1" applyFill="1" applyBorder="1" applyAlignment="1">
      <alignment horizontal="right"/>
    </xf>
    <xf numFmtId="165" fontId="12" fillId="0" borderId="1" xfId="2" applyFont="1" applyFill="1" applyBorder="1" applyAlignment="1"/>
    <xf numFmtId="166" fontId="11" fillId="0" borderId="1" xfId="0" applyNumberFormat="1" applyFont="1" applyFill="1" applyBorder="1" applyAlignment="1"/>
    <xf numFmtId="0" fontId="11" fillId="0" borderId="0" xfId="0" applyFont="1" applyAlignment="1">
      <alignment horizontal="justify" vertical="justify"/>
    </xf>
    <xf numFmtId="0" fontId="12" fillId="0" borderId="2" xfId="0" applyNumberFormat="1" applyFont="1" applyFill="1" applyBorder="1" applyAlignment="1">
      <alignment horizontal="right"/>
    </xf>
    <xf numFmtId="0" fontId="12" fillId="0" borderId="4" xfId="0" applyNumberFormat="1" applyFont="1" applyFill="1" applyBorder="1" applyAlignment="1">
      <alignment horizontal="right"/>
    </xf>
    <xf numFmtId="0" fontId="12" fillId="0" borderId="3" xfId="0" applyNumberFormat="1" applyFont="1" applyFill="1" applyBorder="1" applyAlignment="1">
      <alignment horizontal="right"/>
    </xf>
    <xf numFmtId="165" fontId="12" fillId="0" borderId="2" xfId="2" applyFont="1" applyFill="1" applyBorder="1" applyAlignment="1"/>
    <xf numFmtId="165" fontId="12" fillId="0" borderId="4" xfId="2" applyFont="1" applyFill="1" applyBorder="1" applyAlignment="1"/>
    <xf numFmtId="165" fontId="12" fillId="0" borderId="3" xfId="2" applyFont="1" applyFill="1" applyBorder="1" applyAlignment="1"/>
    <xf numFmtId="0" fontId="12" fillId="0" borderId="1" xfId="0" applyFont="1" applyFill="1" applyBorder="1" applyAlignment="1"/>
    <xf numFmtId="49" fontId="12" fillId="0" borderId="1" xfId="0" applyNumberFormat="1" applyFont="1" applyFill="1" applyBorder="1" applyAlignment="1">
      <alignment horizontal="right"/>
    </xf>
    <xf numFmtId="0" fontId="6" fillId="2" borderId="0" xfId="0" applyFont="1" applyFill="1" applyBorder="1" applyAlignment="1">
      <alignment horizontal="left" vertical="justify" wrapText="1"/>
    </xf>
    <xf numFmtId="0" fontId="6" fillId="0" borderId="0" xfId="0" applyFont="1" applyFill="1" applyBorder="1" applyAlignment="1">
      <alignment horizontal="left" vertical="top" wrapText="1"/>
    </xf>
    <xf numFmtId="166" fontId="11" fillId="0" borderId="2" xfId="0" applyNumberFormat="1" applyFont="1" applyFill="1" applyBorder="1" applyAlignment="1"/>
    <xf numFmtId="4" fontId="11" fillId="0" borderId="4" xfId="0" applyNumberFormat="1" applyFont="1" applyFill="1" applyBorder="1" applyAlignment="1"/>
    <xf numFmtId="4" fontId="11" fillId="0" borderId="3" xfId="0" applyNumberFormat="1" applyFont="1" applyFill="1" applyBorder="1" applyAlignment="1"/>
    <xf numFmtId="0" fontId="4" fillId="0" borderId="1" xfId="0" applyFont="1" applyFill="1" applyBorder="1" applyAlignment="1">
      <alignment horizontal="left" vertical="top"/>
    </xf>
    <xf numFmtId="0" fontId="12" fillId="0" borderId="2" xfId="0" applyFont="1" applyFill="1" applyBorder="1" applyAlignment="1">
      <alignment horizontal="center"/>
    </xf>
    <xf numFmtId="0" fontId="12" fillId="0" borderId="4" xfId="0" applyFont="1" applyFill="1" applyBorder="1" applyAlignment="1">
      <alignment horizontal="center"/>
    </xf>
    <xf numFmtId="0" fontId="12" fillId="0" borderId="3" xfId="0" applyFont="1" applyFill="1" applyBorder="1" applyAlignment="1">
      <alignment horizontal="center"/>
    </xf>
    <xf numFmtId="49" fontId="11" fillId="0" borderId="1" xfId="0" applyNumberFormat="1" applyFont="1" applyFill="1" applyBorder="1" applyAlignment="1">
      <alignment horizontal="left"/>
    </xf>
    <xf numFmtId="0" fontId="12" fillId="0" borderId="2" xfId="0" applyFont="1" applyFill="1" applyBorder="1" applyAlignment="1"/>
    <xf numFmtId="0" fontId="12" fillId="0" borderId="4" xfId="0" applyFont="1" applyFill="1" applyBorder="1" applyAlignment="1"/>
    <xf numFmtId="0" fontId="12" fillId="0" borderId="3" xfId="0" applyFont="1" applyFill="1" applyBorder="1" applyAlignment="1"/>
    <xf numFmtId="0" fontId="8" fillId="2" borderId="0" xfId="0" applyFont="1" applyFill="1" applyBorder="1" applyAlignment="1">
      <alignment horizontal="justify" vertical="justify" wrapText="1"/>
    </xf>
    <xf numFmtId="0" fontId="12" fillId="0" borderId="1" xfId="0" applyNumberFormat="1" applyFont="1" applyFill="1" applyBorder="1" applyAlignment="1">
      <alignment horizontal="right"/>
    </xf>
    <xf numFmtId="0" fontId="11" fillId="0" borderId="2" xfId="0" applyNumberFormat="1" applyFont="1" applyFill="1" applyBorder="1" applyAlignment="1">
      <alignment horizontal="left"/>
    </xf>
    <xf numFmtId="0" fontId="11" fillId="0" borderId="4" xfId="0" applyNumberFormat="1" applyFont="1" applyFill="1" applyBorder="1" applyAlignment="1">
      <alignment horizontal="left"/>
    </xf>
    <xf numFmtId="0" fontId="11" fillId="0" borderId="3" xfId="0" applyNumberFormat="1" applyFont="1" applyFill="1" applyBorder="1" applyAlignment="1">
      <alignment horizontal="left"/>
    </xf>
    <xf numFmtId="0" fontId="11" fillId="0" borderId="0" xfId="0" applyFont="1" applyAlignment="1">
      <alignment horizontal="justify" vertical="justify" wrapText="1"/>
    </xf>
    <xf numFmtId="0" fontId="6" fillId="2" borderId="0" xfId="0" applyFont="1" applyFill="1" applyBorder="1" applyAlignment="1">
      <alignment horizontal="justify" vertical="justify" wrapText="1"/>
    </xf>
    <xf numFmtId="49" fontId="12" fillId="0" borderId="2" xfId="0" applyNumberFormat="1" applyFont="1" applyBorder="1" applyAlignment="1">
      <alignment horizontal="right"/>
    </xf>
    <xf numFmtId="49" fontId="12" fillId="0" borderId="4" xfId="0" applyNumberFormat="1" applyFont="1" applyBorder="1" applyAlignment="1">
      <alignment horizontal="right"/>
    </xf>
    <xf numFmtId="49" fontId="12" fillId="0" borderId="3" xfId="0" applyNumberFormat="1" applyFont="1" applyBorder="1" applyAlignment="1">
      <alignment horizontal="right"/>
    </xf>
    <xf numFmtId="165" fontId="12" fillId="0" borderId="2" xfId="2" applyFont="1" applyBorder="1" applyAlignment="1">
      <alignment horizontal="right"/>
    </xf>
    <xf numFmtId="165" fontId="12" fillId="0" borderId="4" xfId="2" applyFont="1" applyBorder="1" applyAlignment="1">
      <alignment horizontal="right"/>
    </xf>
    <xf numFmtId="165" fontId="12" fillId="0" borderId="3" xfId="2" applyFont="1" applyBorder="1" applyAlignment="1">
      <alignment horizontal="right"/>
    </xf>
    <xf numFmtId="165" fontId="12" fillId="0" borderId="2" xfId="2" applyFont="1" applyFill="1" applyBorder="1" applyAlignment="1">
      <alignment horizontal="center"/>
    </xf>
    <xf numFmtId="165" fontId="12" fillId="0" borderId="4" xfId="2" applyFont="1" applyFill="1" applyBorder="1" applyAlignment="1">
      <alignment horizontal="center"/>
    </xf>
    <xf numFmtId="165" fontId="12" fillId="0" borderId="3" xfId="2" applyFont="1" applyFill="1" applyBorder="1" applyAlignment="1">
      <alignment horizontal="center"/>
    </xf>
    <xf numFmtId="166" fontId="11" fillId="0" borderId="1" xfId="0" applyNumberFormat="1" applyFont="1" applyBorder="1" applyAlignment="1"/>
    <xf numFmtId="0" fontId="11" fillId="0" borderId="1" xfId="0" applyNumberFormat="1" applyFont="1" applyBorder="1" applyAlignment="1"/>
    <xf numFmtId="164" fontId="11" fillId="0" borderId="2" xfId="3" applyFont="1" applyFill="1" applyBorder="1" applyAlignment="1">
      <alignment horizontal="left"/>
    </xf>
    <xf numFmtId="164" fontId="11" fillId="0" borderId="4" xfId="3" applyFont="1" applyFill="1" applyBorder="1" applyAlignment="1">
      <alignment horizontal="left"/>
    </xf>
    <xf numFmtId="164" fontId="11" fillId="0" borderId="3" xfId="3" applyFont="1" applyFill="1" applyBorder="1" applyAlignment="1">
      <alignment horizontal="left"/>
    </xf>
    <xf numFmtId="0" fontId="11" fillId="0" borderId="2" xfId="0" applyNumberFormat="1" applyFont="1" applyFill="1" applyBorder="1" applyAlignment="1"/>
    <xf numFmtId="0" fontId="11" fillId="0" borderId="4" xfId="0" applyNumberFormat="1" applyFont="1" applyFill="1" applyBorder="1" applyAlignment="1"/>
    <xf numFmtId="0" fontId="11" fillId="0" borderId="3" xfId="0" applyNumberFormat="1" applyFont="1" applyFill="1" applyBorder="1" applyAlignment="1"/>
    <xf numFmtId="0" fontId="12" fillId="0" borderId="2" xfId="0" applyFont="1" applyFill="1" applyBorder="1" applyAlignment="1">
      <alignment horizontal="left"/>
    </xf>
    <xf numFmtId="0" fontId="12" fillId="0" borderId="4" xfId="0" applyFont="1" applyFill="1" applyBorder="1" applyAlignment="1">
      <alignment horizontal="left"/>
    </xf>
    <xf numFmtId="165" fontId="12" fillId="0" borderId="2" xfId="2" applyFont="1" applyFill="1" applyBorder="1" applyAlignment="1">
      <alignment horizontal="right"/>
    </xf>
    <xf numFmtId="165" fontId="12" fillId="0" borderId="4" xfId="2" applyFont="1" applyFill="1" applyBorder="1" applyAlignment="1">
      <alignment horizontal="right"/>
    </xf>
    <xf numFmtId="165" fontId="12" fillId="0" borderId="3" xfId="2" applyFont="1" applyFill="1" applyBorder="1" applyAlignment="1">
      <alignment horizontal="right"/>
    </xf>
    <xf numFmtId="0" fontId="12" fillId="0" borderId="0" xfId="0" applyFont="1" applyFill="1" applyBorder="1" applyAlignment="1">
      <alignment horizontal="center"/>
    </xf>
    <xf numFmtId="49" fontId="11" fillId="0" borderId="2" xfId="0" applyNumberFormat="1" applyFont="1" applyBorder="1" applyAlignment="1"/>
    <xf numFmtId="49" fontId="11" fillId="0" borderId="4" xfId="0" applyNumberFormat="1" applyFont="1" applyBorder="1" applyAlignment="1"/>
    <xf numFmtId="49" fontId="11" fillId="0" borderId="3" xfId="0" applyNumberFormat="1" applyFont="1" applyBorder="1" applyAlignment="1"/>
    <xf numFmtId="166" fontId="11" fillId="0" borderId="2" xfId="0" applyNumberFormat="1" applyFont="1" applyBorder="1" applyAlignment="1"/>
    <xf numFmtId="166" fontId="11" fillId="0" borderId="4" xfId="0" applyNumberFormat="1" applyFont="1" applyBorder="1" applyAlignment="1"/>
    <xf numFmtId="166" fontId="11" fillId="0" borderId="3" xfId="0" applyNumberFormat="1" applyFont="1" applyBorder="1" applyAlignment="1"/>
    <xf numFmtId="165" fontId="12" fillId="0" borderId="2" xfId="2" applyFont="1" applyBorder="1" applyAlignment="1"/>
    <xf numFmtId="165" fontId="12" fillId="0" borderId="4" xfId="2" applyFont="1" applyBorder="1" applyAlignment="1"/>
    <xf numFmtId="165" fontId="12" fillId="0" borderId="3" xfId="2" applyFont="1" applyBorder="1" applyAlignment="1"/>
    <xf numFmtId="0" fontId="21" fillId="3" borderId="7" xfId="0" applyFont="1" applyFill="1" applyBorder="1" applyAlignment="1">
      <alignment horizontal="left" vertical="center"/>
    </xf>
    <xf numFmtId="0" fontId="21" fillId="3" borderId="8" xfId="0" applyFont="1" applyFill="1" applyBorder="1" applyAlignment="1">
      <alignment horizontal="left" vertical="center"/>
    </xf>
    <xf numFmtId="0" fontId="21" fillId="3" borderId="9" xfId="0" applyFont="1" applyFill="1" applyBorder="1" applyAlignment="1">
      <alignment horizontal="left" vertical="center"/>
    </xf>
    <xf numFmtId="0" fontId="18" fillId="5" borderId="0" xfId="0" applyFont="1" applyFill="1" applyBorder="1" applyAlignment="1">
      <alignment horizontal="center" vertical="center"/>
    </xf>
    <xf numFmtId="0" fontId="22" fillId="6" borderId="15" xfId="0" applyFont="1" applyFill="1" applyBorder="1" applyAlignment="1">
      <alignment horizontal="center" vertical="center"/>
    </xf>
    <xf numFmtId="0" fontId="22" fillId="6" borderId="18" xfId="0" applyFont="1" applyFill="1" applyBorder="1" applyAlignment="1">
      <alignment horizontal="center" vertical="center"/>
    </xf>
    <xf numFmtId="0" fontId="23" fillId="6" borderId="16" xfId="0" applyFont="1" applyFill="1" applyBorder="1" applyAlignment="1">
      <alignment horizontal="left" vertical="center"/>
    </xf>
    <xf numFmtId="0" fontId="23" fillId="6" borderId="19" xfId="0" applyFont="1" applyFill="1" applyBorder="1" applyAlignment="1">
      <alignment horizontal="left" vertical="center"/>
    </xf>
    <xf numFmtId="0" fontId="22" fillId="6" borderId="20" xfId="0" applyFont="1" applyFill="1" applyBorder="1" applyAlignment="1">
      <alignment horizontal="center" vertical="center"/>
    </xf>
    <xf numFmtId="0" fontId="23" fillId="6" borderId="21"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6" borderId="22" xfId="0" applyFont="1" applyFill="1" applyBorder="1" applyAlignment="1">
      <alignment horizontal="center" vertical="center"/>
    </xf>
    <xf numFmtId="0" fontId="23" fillId="6" borderId="23"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19" xfId="0" applyFont="1" applyFill="1" applyBorder="1" applyAlignment="1">
      <alignment horizontal="left" vertical="center"/>
    </xf>
    <xf numFmtId="0" fontId="23" fillId="6" borderId="16" xfId="0" applyFont="1" applyFill="1" applyBorder="1" applyAlignment="1">
      <alignment horizontal="left" vertical="center" wrapText="1"/>
    </xf>
    <xf numFmtId="0" fontId="23" fillId="6" borderId="21"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6" borderId="23" xfId="0" applyFont="1" applyFill="1" applyBorder="1" applyAlignment="1">
      <alignment horizontal="left" vertical="center" wrapText="1"/>
    </xf>
    <xf numFmtId="0" fontId="19" fillId="5" borderId="0" xfId="0" applyFont="1" applyFill="1" applyBorder="1" applyAlignment="1">
      <alignment horizontal="center" vertical="center"/>
    </xf>
    <xf numFmtId="0" fontId="25" fillId="0" borderId="0" xfId="0" applyFont="1" applyFill="1" applyBorder="1" applyAlignment="1">
      <alignment horizontal="left" vertical="top" wrapText="1"/>
    </xf>
  </cellXfs>
  <cellStyles count="5">
    <cellStyle name="Hipervínculo 2" xfId="1"/>
    <cellStyle name="Millares" xfId="3" builtinId="3"/>
    <cellStyle name="Moneda" xfId="2" builtinId="4"/>
    <cellStyle name="Normal" xfId="0" builtinId="0"/>
    <cellStyle name="Porcentaje" xfId="4"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136034</xdr:colOff>
      <xdr:row>4</xdr:row>
      <xdr:rowOff>128499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61925"/>
          <a:ext cx="1783859" cy="604749"/>
        </a:xfrm>
        <a:prstGeom prst="rect">
          <a:avLst/>
        </a:prstGeom>
      </xdr:spPr>
    </xdr:pic>
    <xdr:clientData/>
  </xdr:twoCellAnchor>
  <xdr:twoCellAnchor editAs="oneCell">
    <xdr:from>
      <xdr:col>12</xdr:col>
      <xdr:colOff>85725</xdr:colOff>
      <xdr:row>1</xdr:row>
      <xdr:rowOff>0</xdr:rowOff>
    </xdr:from>
    <xdr:to>
      <xdr:col>15</xdr:col>
      <xdr:colOff>183617</xdr:colOff>
      <xdr:row>4</xdr:row>
      <xdr:rowOff>135489</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81675" y="161925"/>
          <a:ext cx="1669517" cy="611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9"/>
  <sheetViews>
    <sheetView tabSelected="1" topLeftCell="A184" zoomScaleNormal="100" workbookViewId="0">
      <selection activeCell="N10" sqref="N10"/>
    </sheetView>
  </sheetViews>
  <sheetFormatPr baseColWidth="10" defaultColWidth="9.33203125" defaultRowHeight="12" x14ac:dyDescent="0.2"/>
  <cols>
    <col min="1" max="2" width="4.1640625" style="7" customWidth="1"/>
    <col min="3" max="3" width="6.33203125" style="7" customWidth="1"/>
    <col min="4" max="9" width="9.1640625" style="7" customWidth="1"/>
    <col min="10" max="10" width="11.6640625" style="7" bestFit="1" customWidth="1"/>
    <col min="11" max="15" width="9.1640625" style="7" customWidth="1"/>
    <col min="16" max="16" width="13.33203125" style="7" bestFit="1" customWidth="1"/>
    <col min="17" max="16384" width="9.33203125" style="7"/>
  </cols>
  <sheetData>
    <row r="1" spans="1:16" s="45" customFormat="1" ht="12.75" x14ac:dyDescent="0.2"/>
    <row r="2" spans="1:16" ht="12.75" x14ac:dyDescent="0.2">
      <c r="A2" s="34"/>
      <c r="B2" s="34"/>
      <c r="C2" s="34"/>
      <c r="D2" s="34"/>
      <c r="E2" s="34"/>
      <c r="F2" s="34"/>
      <c r="G2" s="85" t="s">
        <v>211</v>
      </c>
      <c r="H2" s="85"/>
      <c r="I2" s="85"/>
      <c r="J2" s="85"/>
      <c r="K2" s="85"/>
      <c r="L2" s="85"/>
      <c r="M2" s="34"/>
      <c r="N2" s="34"/>
      <c r="O2" s="34"/>
      <c r="P2" s="34"/>
    </row>
    <row r="3" spans="1:16" ht="12.75" x14ac:dyDescent="0.2">
      <c r="A3" s="85" t="s">
        <v>190</v>
      </c>
      <c r="B3" s="85"/>
      <c r="C3" s="85"/>
      <c r="D3" s="85"/>
      <c r="E3" s="85"/>
      <c r="F3" s="85"/>
      <c r="G3" s="85"/>
      <c r="H3" s="85"/>
      <c r="I3" s="85"/>
      <c r="J3" s="85"/>
      <c r="K3" s="85"/>
      <c r="L3" s="85"/>
      <c r="M3" s="85"/>
      <c r="N3" s="85"/>
      <c r="O3" s="85"/>
      <c r="P3" s="85"/>
    </row>
    <row r="4" spans="1:16" x14ac:dyDescent="0.2">
      <c r="A4" s="38"/>
      <c r="B4" s="34"/>
      <c r="C4" s="34"/>
      <c r="D4" s="34"/>
      <c r="E4" s="34"/>
      <c r="F4" s="34"/>
      <c r="G4" s="34"/>
      <c r="H4" s="34"/>
      <c r="I4" s="34"/>
      <c r="J4" s="34"/>
      <c r="K4" s="34"/>
      <c r="L4" s="34"/>
      <c r="M4" s="34"/>
      <c r="N4" s="34"/>
      <c r="O4" s="34"/>
      <c r="P4" s="34"/>
    </row>
    <row r="5" spans="1:16" x14ac:dyDescent="0.2">
      <c r="A5" s="38"/>
      <c r="B5" s="34"/>
      <c r="C5" s="34"/>
      <c r="D5" s="34"/>
      <c r="E5" s="34"/>
      <c r="F5" s="34"/>
      <c r="G5" s="34"/>
      <c r="H5" s="34"/>
      <c r="I5" s="34"/>
      <c r="J5" s="34"/>
      <c r="K5" s="34"/>
      <c r="L5" s="34"/>
      <c r="M5" s="34"/>
      <c r="N5" s="34"/>
      <c r="O5" s="34"/>
      <c r="P5" s="34"/>
    </row>
    <row r="6" spans="1:16" x14ac:dyDescent="0.2">
      <c r="A6" s="38"/>
      <c r="B6" s="34"/>
      <c r="C6" s="34"/>
      <c r="D6" s="34"/>
      <c r="E6" s="34"/>
      <c r="F6" s="34"/>
      <c r="G6" s="34"/>
      <c r="H6" s="34"/>
      <c r="I6" s="34"/>
      <c r="J6" s="34"/>
      <c r="K6" s="34"/>
      <c r="L6" s="34"/>
      <c r="M6" s="34"/>
      <c r="N6" s="34"/>
      <c r="O6" s="34"/>
      <c r="P6" s="34"/>
    </row>
    <row r="7" spans="1:16" ht="12.75" x14ac:dyDescent="0.2">
      <c r="A7" s="85" t="s">
        <v>1</v>
      </c>
      <c r="B7" s="85"/>
      <c r="C7" s="85"/>
      <c r="D7" s="85"/>
      <c r="E7" s="85"/>
      <c r="F7" s="85"/>
      <c r="G7" s="85"/>
      <c r="H7" s="85"/>
      <c r="I7" s="85"/>
      <c r="J7" s="85"/>
      <c r="K7" s="85"/>
      <c r="L7" s="85"/>
      <c r="M7" s="85"/>
      <c r="N7" s="85"/>
      <c r="O7" s="85"/>
      <c r="P7" s="85"/>
    </row>
    <row r="8" spans="1:16" x14ac:dyDescent="0.2">
      <c r="A8" s="3"/>
      <c r="B8" s="3"/>
      <c r="C8" s="3"/>
      <c r="D8" s="3"/>
      <c r="E8" s="5"/>
      <c r="F8" s="3"/>
      <c r="G8" s="5"/>
      <c r="H8" s="3"/>
      <c r="I8" s="5"/>
      <c r="J8" s="3"/>
      <c r="K8" s="5"/>
      <c r="L8" s="3"/>
      <c r="M8" s="5"/>
      <c r="N8" s="3"/>
      <c r="O8" s="5"/>
    </row>
    <row r="9" spans="1:16" x14ac:dyDescent="0.2">
      <c r="B9" s="4" t="s">
        <v>6</v>
      </c>
      <c r="C9" s="4" t="s">
        <v>2</v>
      </c>
      <c r="D9" s="4"/>
      <c r="E9" s="4"/>
      <c r="F9" s="4"/>
      <c r="G9" s="4"/>
      <c r="H9" s="4"/>
      <c r="I9" s="4"/>
      <c r="J9" s="4"/>
      <c r="K9" s="4"/>
      <c r="L9" s="4"/>
      <c r="M9" s="4"/>
      <c r="N9" s="4"/>
      <c r="O9" s="4"/>
      <c r="P9" s="4"/>
    </row>
    <row r="10" spans="1:16" x14ac:dyDescent="0.2">
      <c r="B10" s="4"/>
      <c r="C10" s="4"/>
      <c r="D10" s="4"/>
      <c r="E10" s="4"/>
      <c r="F10" s="4"/>
      <c r="G10" s="4"/>
      <c r="H10" s="4"/>
      <c r="I10" s="4"/>
      <c r="J10" s="4"/>
      <c r="K10" s="4"/>
      <c r="L10" s="4"/>
      <c r="M10" s="4"/>
      <c r="N10" s="4"/>
      <c r="O10" s="4"/>
      <c r="P10" s="4"/>
    </row>
    <row r="11" spans="1:16" x14ac:dyDescent="0.2">
      <c r="A11" s="4"/>
      <c r="B11" s="2" t="s">
        <v>0</v>
      </c>
      <c r="C11" s="4"/>
      <c r="D11" s="4"/>
      <c r="E11" s="4"/>
      <c r="F11" s="4"/>
      <c r="G11" s="4"/>
      <c r="H11" s="4"/>
      <c r="I11" s="4"/>
      <c r="J11" s="4"/>
      <c r="K11" s="4"/>
      <c r="L11" s="4"/>
      <c r="M11" s="4"/>
      <c r="N11" s="4"/>
      <c r="O11" s="4"/>
      <c r="P11" s="4"/>
    </row>
    <row r="12" spans="1:16" x14ac:dyDescent="0.2">
      <c r="A12" s="4"/>
      <c r="B12" s="2"/>
      <c r="C12" s="4"/>
      <c r="D12" s="4"/>
      <c r="E12" s="4"/>
      <c r="F12" s="4"/>
      <c r="G12" s="4"/>
      <c r="H12" s="4"/>
      <c r="I12" s="4"/>
      <c r="J12" s="4"/>
      <c r="K12" s="4"/>
      <c r="L12" s="4"/>
      <c r="M12" s="4"/>
      <c r="N12" s="4"/>
      <c r="O12" s="4"/>
      <c r="P12" s="4"/>
    </row>
    <row r="13" spans="1:16" x14ac:dyDescent="0.2">
      <c r="B13" s="19" t="s">
        <v>12</v>
      </c>
      <c r="C13" s="2" t="s">
        <v>3</v>
      </c>
    </row>
    <row r="14" spans="1:16" x14ac:dyDescent="0.2">
      <c r="B14" s="19"/>
      <c r="C14" s="2"/>
    </row>
    <row r="15" spans="1:16" x14ac:dyDescent="0.2">
      <c r="A15" s="2"/>
      <c r="B15" s="39" t="s">
        <v>8</v>
      </c>
      <c r="C15" s="137" t="s">
        <v>130</v>
      </c>
      <c r="D15" s="137"/>
      <c r="E15" s="137"/>
      <c r="F15" s="137"/>
      <c r="G15" s="137"/>
      <c r="H15" s="137"/>
      <c r="I15" s="137"/>
      <c r="J15" s="137"/>
      <c r="K15" s="137"/>
      <c r="L15" s="137"/>
      <c r="M15" s="137"/>
      <c r="N15" s="137"/>
      <c r="O15" s="137"/>
      <c r="P15" s="137"/>
    </row>
    <row r="16" spans="1:16" x14ac:dyDescent="0.2">
      <c r="B16" s="36"/>
      <c r="C16" s="137"/>
      <c r="D16" s="137"/>
      <c r="E16" s="137"/>
      <c r="F16" s="137"/>
      <c r="G16" s="137"/>
      <c r="H16" s="137"/>
      <c r="I16" s="137"/>
      <c r="J16" s="137"/>
      <c r="K16" s="137"/>
      <c r="L16" s="137"/>
      <c r="M16" s="137"/>
      <c r="N16" s="137"/>
      <c r="O16" s="137"/>
      <c r="P16" s="137"/>
    </row>
    <row r="17" spans="2:17" x14ac:dyDescent="0.2">
      <c r="B17" s="15"/>
      <c r="C17" s="15"/>
      <c r="D17" s="15"/>
      <c r="E17" s="15"/>
      <c r="F17" s="15"/>
      <c r="G17" s="15"/>
      <c r="H17" s="15"/>
      <c r="I17" s="15"/>
      <c r="J17" s="15"/>
      <c r="K17" s="15"/>
      <c r="L17" s="15"/>
      <c r="M17" s="15"/>
      <c r="N17" s="15"/>
      <c r="O17" s="15"/>
      <c r="P17" s="15"/>
      <c r="Q17" s="15"/>
    </row>
    <row r="18" spans="2:17" x14ac:dyDescent="0.2">
      <c r="B18" s="15"/>
      <c r="C18" s="20" t="s">
        <v>13</v>
      </c>
      <c r="D18" s="10"/>
      <c r="E18" s="10"/>
      <c r="F18" s="10"/>
      <c r="G18" s="10"/>
      <c r="H18" s="10"/>
      <c r="I18" s="10"/>
      <c r="J18" s="10"/>
      <c r="K18" s="10"/>
      <c r="L18" s="10"/>
      <c r="M18" s="10"/>
      <c r="N18" s="10"/>
      <c r="O18" s="10"/>
      <c r="P18" s="10"/>
    </row>
    <row r="19" spans="2:17" x14ac:dyDescent="0.2">
      <c r="B19" s="15"/>
      <c r="C19" s="10"/>
      <c r="D19" s="10"/>
      <c r="E19" s="10"/>
      <c r="F19" s="10"/>
      <c r="G19" s="10"/>
      <c r="H19" s="10"/>
      <c r="I19" s="10"/>
      <c r="J19" s="10"/>
      <c r="K19" s="10"/>
      <c r="L19" s="10"/>
      <c r="M19" s="10"/>
      <c r="N19" s="10"/>
      <c r="O19" s="10"/>
      <c r="P19" s="10"/>
    </row>
    <row r="20" spans="2:17" x14ac:dyDescent="0.2">
      <c r="B20" s="15"/>
      <c r="C20" s="10"/>
      <c r="D20" s="116" t="s">
        <v>14</v>
      </c>
      <c r="E20" s="116"/>
      <c r="F20" s="116"/>
      <c r="G20" s="116"/>
      <c r="H20" s="116"/>
      <c r="I20" s="116"/>
      <c r="J20" s="95">
        <v>2021</v>
      </c>
      <c r="K20" s="95"/>
      <c r="L20" s="95"/>
      <c r="M20" s="95">
        <v>2020</v>
      </c>
      <c r="N20" s="95"/>
      <c r="O20" s="95"/>
    </row>
    <row r="21" spans="2:17" x14ac:dyDescent="0.2">
      <c r="B21" s="15"/>
      <c r="C21" s="10"/>
      <c r="D21" s="148" t="s">
        <v>168</v>
      </c>
      <c r="E21" s="148"/>
      <c r="F21" s="148"/>
      <c r="G21" s="148"/>
      <c r="H21" s="148"/>
      <c r="I21" s="148"/>
      <c r="J21" s="147">
        <v>367543.95</v>
      </c>
      <c r="K21" s="148"/>
      <c r="L21" s="148"/>
      <c r="M21" s="147">
        <v>154088.65</v>
      </c>
      <c r="N21" s="148"/>
      <c r="O21" s="148"/>
    </row>
    <row r="22" spans="2:17" x14ac:dyDescent="0.2">
      <c r="B22" s="15"/>
      <c r="C22" s="10"/>
      <c r="D22" s="148" t="s">
        <v>169</v>
      </c>
      <c r="E22" s="148"/>
      <c r="F22" s="148"/>
      <c r="G22" s="148"/>
      <c r="H22" s="148"/>
      <c r="I22" s="148"/>
      <c r="J22" s="147">
        <v>2513.5700000000002</v>
      </c>
      <c r="K22" s="148"/>
      <c r="L22" s="148"/>
      <c r="M22" s="147">
        <v>2842212.07</v>
      </c>
      <c r="N22" s="148"/>
      <c r="O22" s="148"/>
    </row>
    <row r="23" spans="2:17" x14ac:dyDescent="0.2">
      <c r="B23" s="15"/>
      <c r="C23" s="10"/>
      <c r="D23" s="148" t="s">
        <v>170</v>
      </c>
      <c r="E23" s="148"/>
      <c r="F23" s="148"/>
      <c r="G23" s="148"/>
      <c r="H23" s="148"/>
      <c r="I23" s="148"/>
      <c r="J23" s="147">
        <v>0</v>
      </c>
      <c r="K23" s="148"/>
      <c r="L23" s="148"/>
      <c r="M23" s="147">
        <v>0</v>
      </c>
      <c r="N23" s="148"/>
      <c r="O23" s="148"/>
    </row>
    <row r="24" spans="2:17" x14ac:dyDescent="0.2">
      <c r="B24" s="15"/>
      <c r="C24" s="10"/>
      <c r="D24" s="138" t="s">
        <v>16</v>
      </c>
      <c r="E24" s="139"/>
      <c r="F24" s="139"/>
      <c r="G24" s="139"/>
      <c r="H24" s="139"/>
      <c r="I24" s="140"/>
      <c r="J24" s="92">
        <f>SUM(J21:L23)</f>
        <v>370057.52</v>
      </c>
      <c r="K24" s="92"/>
      <c r="L24" s="92"/>
      <c r="M24" s="92">
        <f>SUM(M21:O23)</f>
        <v>2996300.7199999997</v>
      </c>
      <c r="N24" s="92"/>
      <c r="O24" s="92"/>
    </row>
    <row r="25" spans="2:17" x14ac:dyDescent="0.2">
      <c r="B25" s="15"/>
      <c r="C25" s="10"/>
      <c r="D25" s="10"/>
      <c r="E25" s="10"/>
      <c r="F25" s="10"/>
      <c r="G25" s="10"/>
      <c r="H25" s="10"/>
      <c r="I25" s="10"/>
      <c r="J25" s="10"/>
      <c r="K25" s="10"/>
      <c r="L25" s="10"/>
      <c r="M25" s="10"/>
      <c r="N25" s="10"/>
      <c r="O25" s="10"/>
      <c r="P25" s="10"/>
    </row>
    <row r="26" spans="2:17" x14ac:dyDescent="0.2">
      <c r="B26" s="15"/>
      <c r="C26" s="21" t="s">
        <v>17</v>
      </c>
      <c r="D26" s="10"/>
      <c r="E26" s="10"/>
      <c r="F26" s="10"/>
      <c r="G26" s="10"/>
      <c r="H26" s="10"/>
      <c r="I26" s="10"/>
      <c r="J26" s="10"/>
      <c r="K26" s="10"/>
      <c r="L26" s="10"/>
      <c r="M26" s="10"/>
      <c r="N26" s="10"/>
      <c r="O26" s="10"/>
      <c r="P26" s="10"/>
    </row>
    <row r="27" spans="2:17" x14ac:dyDescent="0.2">
      <c r="B27" s="15"/>
      <c r="C27" s="21"/>
      <c r="D27" s="10"/>
      <c r="E27" s="10"/>
      <c r="F27" s="10"/>
      <c r="G27" s="10"/>
      <c r="H27" s="10"/>
      <c r="I27" s="10"/>
      <c r="J27" s="10"/>
      <c r="K27" s="10"/>
      <c r="L27" s="10"/>
      <c r="M27" s="10"/>
      <c r="N27" s="10"/>
      <c r="O27" s="10"/>
      <c r="P27" s="10"/>
    </row>
    <row r="28" spans="2:17" x14ac:dyDescent="0.2">
      <c r="B28" s="15"/>
      <c r="C28" s="22" t="s">
        <v>131</v>
      </c>
      <c r="D28" s="10"/>
      <c r="E28" s="10"/>
      <c r="F28" s="10"/>
      <c r="G28" s="10"/>
      <c r="H28" s="10"/>
      <c r="I28" s="10"/>
      <c r="J28" s="10"/>
      <c r="K28" s="10"/>
      <c r="L28" s="10"/>
      <c r="M28" s="10"/>
      <c r="N28" s="10"/>
      <c r="O28" s="10"/>
      <c r="P28" s="10"/>
    </row>
    <row r="29" spans="2:17" x14ac:dyDescent="0.2">
      <c r="B29" s="15"/>
      <c r="C29" s="10"/>
      <c r="D29" s="10"/>
      <c r="E29" s="10"/>
      <c r="F29" s="10"/>
      <c r="G29" s="10"/>
      <c r="H29" s="10"/>
      <c r="I29" s="10"/>
      <c r="J29" s="10"/>
      <c r="K29" s="10"/>
      <c r="L29" s="10"/>
      <c r="M29" s="10"/>
      <c r="N29" s="10"/>
      <c r="O29" s="10"/>
      <c r="P29" s="10"/>
    </row>
    <row r="30" spans="2:17" x14ac:dyDescent="0.2">
      <c r="B30" s="15"/>
      <c r="C30" s="10"/>
      <c r="D30" s="10"/>
      <c r="E30" s="10"/>
      <c r="F30" s="116" t="s">
        <v>18</v>
      </c>
      <c r="G30" s="116"/>
      <c r="H30" s="116"/>
      <c r="I30" s="116"/>
      <c r="J30" s="116"/>
      <c r="K30" s="95" t="s">
        <v>19</v>
      </c>
      <c r="L30" s="95"/>
      <c r="M30" s="95"/>
      <c r="O30" s="10"/>
      <c r="P30" s="10"/>
    </row>
    <row r="31" spans="2:17" x14ac:dyDescent="0.2">
      <c r="B31" s="15"/>
      <c r="C31" s="10"/>
      <c r="D31" s="10"/>
      <c r="E31" s="10"/>
      <c r="F31" s="148" t="s">
        <v>171</v>
      </c>
      <c r="G31" s="148"/>
      <c r="H31" s="148"/>
      <c r="I31" s="148"/>
      <c r="J31" s="148"/>
      <c r="K31" s="147">
        <v>367543.95</v>
      </c>
      <c r="L31" s="148"/>
      <c r="M31" s="148"/>
      <c r="O31" s="10"/>
      <c r="P31" s="10"/>
    </row>
    <row r="32" spans="2:17" x14ac:dyDescent="0.2">
      <c r="B32" s="15"/>
      <c r="C32" s="10"/>
      <c r="D32" s="10"/>
      <c r="E32" s="10"/>
      <c r="F32" s="138" t="s">
        <v>16</v>
      </c>
      <c r="G32" s="139"/>
      <c r="H32" s="139"/>
      <c r="I32" s="139"/>
      <c r="J32" s="140"/>
      <c r="K32" s="141">
        <f>SUM(K31:M31)</f>
        <v>367543.95</v>
      </c>
      <c r="L32" s="142"/>
      <c r="M32" s="143"/>
      <c r="O32" s="10"/>
      <c r="P32" s="10"/>
    </row>
    <row r="33" spans="1:31" x14ac:dyDescent="0.2">
      <c r="B33" s="15"/>
      <c r="C33" s="10"/>
      <c r="D33" s="10"/>
      <c r="E33" s="10"/>
      <c r="F33" s="10"/>
      <c r="G33" s="10"/>
      <c r="H33" s="10"/>
      <c r="I33" s="10"/>
      <c r="J33" s="10"/>
      <c r="K33" s="10"/>
      <c r="L33" s="10"/>
      <c r="M33" s="10"/>
      <c r="N33" s="10"/>
      <c r="O33" s="10"/>
      <c r="P33" s="10"/>
    </row>
    <row r="34" spans="1:31" x14ac:dyDescent="0.2">
      <c r="B34" s="15"/>
      <c r="C34" s="21" t="s">
        <v>20</v>
      </c>
      <c r="D34" s="20"/>
      <c r="E34" s="20"/>
      <c r="F34" s="20"/>
      <c r="G34" s="20"/>
      <c r="H34" s="20"/>
      <c r="I34" s="20"/>
      <c r="J34" s="20"/>
      <c r="K34" s="20"/>
      <c r="L34" s="20"/>
      <c r="M34" s="20"/>
      <c r="N34" s="20"/>
      <c r="O34" s="20"/>
      <c r="P34" s="20"/>
    </row>
    <row r="35" spans="1:31" x14ac:dyDescent="0.2">
      <c r="B35" s="15"/>
      <c r="C35" s="21"/>
      <c r="D35" s="20"/>
      <c r="E35" s="20"/>
      <c r="F35" s="20"/>
      <c r="G35" s="20"/>
      <c r="H35" s="20"/>
      <c r="I35" s="20"/>
      <c r="J35" s="20"/>
      <c r="K35" s="20"/>
      <c r="L35" s="20"/>
      <c r="M35" s="20"/>
      <c r="N35" s="20"/>
      <c r="O35" s="20"/>
      <c r="P35" s="20"/>
    </row>
    <row r="36" spans="1:31" ht="22.5" customHeight="1" x14ac:dyDescent="0.2">
      <c r="B36" s="15"/>
      <c r="C36" s="136" t="s">
        <v>132</v>
      </c>
      <c r="D36" s="136"/>
      <c r="E36" s="136"/>
      <c r="F36" s="136"/>
      <c r="G36" s="136"/>
      <c r="H36" s="136"/>
      <c r="I36" s="136"/>
      <c r="J36" s="136"/>
      <c r="K36" s="136"/>
      <c r="L36" s="136"/>
      <c r="M36" s="136"/>
      <c r="N36" s="136"/>
      <c r="O36" s="136"/>
      <c r="P36" s="136"/>
    </row>
    <row r="37" spans="1:31" x14ac:dyDescent="0.2">
      <c r="B37" s="15"/>
      <c r="C37" s="20"/>
      <c r="D37" s="20"/>
      <c r="E37" s="20"/>
      <c r="F37" s="20"/>
      <c r="G37" s="20"/>
      <c r="H37" s="20"/>
      <c r="I37" s="20"/>
      <c r="J37" s="20"/>
      <c r="K37" s="20"/>
      <c r="L37" s="20"/>
      <c r="M37" s="20"/>
      <c r="N37" s="20"/>
      <c r="O37" s="20"/>
      <c r="P37" s="20"/>
    </row>
    <row r="38" spans="1:31" x14ac:dyDescent="0.2">
      <c r="B38" s="15"/>
      <c r="C38" s="10"/>
      <c r="D38" s="10"/>
      <c r="E38" s="10"/>
      <c r="F38" s="116" t="s">
        <v>18</v>
      </c>
      <c r="G38" s="116"/>
      <c r="H38" s="116"/>
      <c r="I38" s="116"/>
      <c r="J38" s="116"/>
      <c r="K38" s="95" t="s">
        <v>19</v>
      </c>
      <c r="L38" s="95"/>
      <c r="M38" s="95"/>
      <c r="O38" s="10"/>
      <c r="P38" s="10"/>
    </row>
    <row r="39" spans="1:31" x14ac:dyDescent="0.2">
      <c r="B39" s="15"/>
      <c r="C39" s="10"/>
      <c r="D39" s="10"/>
      <c r="E39" s="10"/>
      <c r="F39" s="152" t="s">
        <v>172</v>
      </c>
      <c r="G39" s="153"/>
      <c r="H39" s="153"/>
      <c r="I39" s="153"/>
      <c r="J39" s="154"/>
      <c r="K39" s="120">
        <v>2513.5700000000002</v>
      </c>
      <c r="L39" s="153"/>
      <c r="M39" s="154"/>
      <c r="O39" s="10"/>
      <c r="P39" s="10"/>
    </row>
    <row r="40" spans="1:31" x14ac:dyDescent="0.2">
      <c r="B40" s="15"/>
      <c r="C40" s="10"/>
      <c r="D40" s="10"/>
      <c r="E40" s="10"/>
      <c r="F40" s="104" t="s">
        <v>16</v>
      </c>
      <c r="G40" s="105"/>
      <c r="H40" s="105"/>
      <c r="I40" s="105"/>
      <c r="J40" s="106"/>
      <c r="K40" s="157">
        <f>SUM(K39:M39)</f>
        <v>2513.5700000000002</v>
      </c>
      <c r="L40" s="158"/>
      <c r="M40" s="159"/>
      <c r="O40" s="10"/>
      <c r="P40" s="10"/>
    </row>
    <row r="41" spans="1:31" x14ac:dyDescent="0.2">
      <c r="B41" s="15"/>
      <c r="C41" s="10"/>
      <c r="D41" s="10"/>
      <c r="E41" s="10"/>
      <c r="F41" s="10"/>
      <c r="G41" s="10"/>
      <c r="H41" s="10"/>
      <c r="I41" s="10"/>
      <c r="J41" s="10"/>
      <c r="K41" s="10"/>
      <c r="L41" s="10"/>
      <c r="M41" s="10"/>
      <c r="N41" s="10"/>
      <c r="O41" s="10"/>
      <c r="P41" s="10"/>
    </row>
    <row r="42" spans="1:31" x14ac:dyDescent="0.2">
      <c r="B42" s="15"/>
      <c r="C42" s="10"/>
      <c r="D42" s="10"/>
      <c r="E42" s="10"/>
      <c r="F42" s="10"/>
      <c r="G42" s="10"/>
      <c r="H42" s="10"/>
      <c r="I42" s="10"/>
      <c r="J42" s="10"/>
      <c r="K42" s="10"/>
      <c r="L42" s="10"/>
      <c r="M42" s="10"/>
      <c r="N42" s="10"/>
      <c r="O42" s="10"/>
      <c r="P42" s="10"/>
    </row>
    <row r="43" spans="1:31" x14ac:dyDescent="0.2">
      <c r="A43" s="2"/>
      <c r="B43" s="19" t="s">
        <v>12</v>
      </c>
      <c r="C43" s="2" t="s">
        <v>4</v>
      </c>
    </row>
    <row r="44" spans="1:31" x14ac:dyDescent="0.2">
      <c r="A44" s="2"/>
      <c r="B44" s="19"/>
      <c r="C44" s="2"/>
    </row>
    <row r="45" spans="1:31" s="18" customFormat="1" x14ac:dyDescent="0.2">
      <c r="A45" s="23"/>
      <c r="B45" s="35" t="s">
        <v>7</v>
      </c>
      <c r="C45" s="131" t="s">
        <v>199</v>
      </c>
      <c r="D45" s="131"/>
      <c r="E45" s="131"/>
      <c r="F45" s="131"/>
      <c r="G45" s="131"/>
      <c r="H45" s="131"/>
      <c r="I45" s="131"/>
      <c r="J45" s="131"/>
      <c r="K45" s="131"/>
      <c r="L45" s="131"/>
      <c r="M45" s="131"/>
      <c r="N45" s="131"/>
      <c r="O45" s="131"/>
      <c r="P45" s="131"/>
      <c r="S45" s="7"/>
      <c r="T45" s="7"/>
      <c r="U45" s="7"/>
      <c r="V45" s="7"/>
      <c r="W45" s="7"/>
      <c r="X45" s="7"/>
      <c r="Y45" s="7"/>
      <c r="Z45" s="7"/>
      <c r="AA45" s="7"/>
      <c r="AB45" s="7"/>
      <c r="AC45" s="7"/>
      <c r="AD45" s="7"/>
      <c r="AE45" s="7"/>
    </row>
    <row r="46" spans="1:31" s="18" customFormat="1" ht="40.5" customHeight="1" x14ac:dyDescent="0.2">
      <c r="A46" s="23"/>
      <c r="B46" s="37"/>
      <c r="C46" s="131"/>
      <c r="D46" s="131"/>
      <c r="E46" s="131"/>
      <c r="F46" s="131"/>
      <c r="G46" s="131"/>
      <c r="H46" s="131"/>
      <c r="I46" s="131"/>
      <c r="J46" s="131"/>
      <c r="K46" s="131"/>
      <c r="L46" s="131"/>
      <c r="M46" s="131"/>
      <c r="N46" s="131"/>
      <c r="O46" s="131"/>
      <c r="P46" s="131"/>
      <c r="S46" s="7"/>
      <c r="T46" s="7"/>
      <c r="U46" s="7"/>
      <c r="V46" s="7"/>
      <c r="W46" s="7"/>
      <c r="X46" s="7"/>
      <c r="Y46" s="7"/>
      <c r="Z46" s="7"/>
      <c r="AA46" s="7"/>
      <c r="AB46" s="7"/>
      <c r="AC46" s="7"/>
      <c r="AD46" s="7"/>
      <c r="AE46" s="7"/>
    </row>
    <row r="47" spans="1:31" x14ac:dyDescent="0.2">
      <c r="A47" s="6"/>
      <c r="B47" s="14"/>
      <c r="C47" s="6"/>
      <c r="D47" s="6"/>
      <c r="E47" s="6"/>
      <c r="F47" s="6"/>
      <c r="G47" s="6"/>
      <c r="H47" s="6"/>
      <c r="I47" s="6"/>
      <c r="J47" s="6"/>
      <c r="K47" s="6"/>
      <c r="L47" s="6"/>
      <c r="M47" s="6"/>
      <c r="N47" s="6"/>
      <c r="O47" s="6"/>
      <c r="P47" s="6"/>
    </row>
    <row r="48" spans="1:31" x14ac:dyDescent="0.2">
      <c r="A48" s="6"/>
      <c r="B48" s="14"/>
      <c r="C48" s="155" t="s">
        <v>14</v>
      </c>
      <c r="D48" s="156"/>
      <c r="E48" s="156"/>
      <c r="F48" s="156"/>
      <c r="G48" s="156"/>
      <c r="H48" s="156"/>
      <c r="I48" s="156"/>
      <c r="J48" s="124">
        <v>2021</v>
      </c>
      <c r="K48" s="125"/>
      <c r="L48" s="126"/>
      <c r="M48" s="124">
        <v>2020</v>
      </c>
      <c r="N48" s="125"/>
      <c r="O48" s="126"/>
    </row>
    <row r="49" spans="1:18" x14ac:dyDescent="0.2">
      <c r="A49" s="6"/>
      <c r="B49" s="14"/>
      <c r="C49" s="133" t="s">
        <v>167</v>
      </c>
      <c r="D49" s="134"/>
      <c r="E49" s="134"/>
      <c r="F49" s="134"/>
      <c r="G49" s="134"/>
      <c r="H49" s="134"/>
      <c r="I49" s="134"/>
      <c r="J49" s="149">
        <v>1434710.06</v>
      </c>
      <c r="K49" s="150"/>
      <c r="L49" s="151"/>
      <c r="M49" s="149">
        <v>487254.91</v>
      </c>
      <c r="N49" s="150"/>
      <c r="O49" s="151"/>
    </row>
    <row r="50" spans="1:18" x14ac:dyDescent="0.2">
      <c r="A50" s="6"/>
      <c r="B50" s="14"/>
      <c r="C50" s="133" t="s">
        <v>173</v>
      </c>
      <c r="D50" s="134"/>
      <c r="E50" s="134"/>
      <c r="F50" s="134"/>
      <c r="G50" s="134"/>
      <c r="H50" s="134"/>
      <c r="I50" s="134"/>
      <c r="J50" s="149">
        <v>3868.94</v>
      </c>
      <c r="K50" s="150"/>
      <c r="L50" s="151"/>
      <c r="M50" s="149">
        <v>0</v>
      </c>
      <c r="N50" s="150"/>
      <c r="O50" s="151"/>
    </row>
    <row r="51" spans="1:18" x14ac:dyDescent="0.2">
      <c r="A51" s="6"/>
      <c r="B51" s="14"/>
      <c r="C51" s="133" t="s">
        <v>174</v>
      </c>
      <c r="D51" s="134"/>
      <c r="E51" s="134"/>
      <c r="F51" s="134"/>
      <c r="G51" s="134"/>
      <c r="H51" s="134"/>
      <c r="I51" s="134"/>
      <c r="J51" s="149">
        <v>0</v>
      </c>
      <c r="K51" s="150"/>
      <c r="L51" s="151"/>
      <c r="M51" s="149">
        <v>0</v>
      </c>
      <c r="N51" s="150"/>
      <c r="O51" s="151"/>
    </row>
    <row r="52" spans="1:18" x14ac:dyDescent="0.2">
      <c r="A52" s="6"/>
      <c r="B52" s="14"/>
      <c r="C52" s="104" t="s">
        <v>16</v>
      </c>
      <c r="D52" s="105"/>
      <c r="E52" s="105"/>
      <c r="F52" s="105"/>
      <c r="G52" s="105"/>
      <c r="H52" s="105"/>
      <c r="I52" s="105"/>
      <c r="J52" s="144">
        <f>SUM(J49:L51)</f>
        <v>1438579</v>
      </c>
      <c r="K52" s="145"/>
      <c r="L52" s="146"/>
      <c r="M52" s="144">
        <f>SUM(M49:O51)</f>
        <v>487254.91</v>
      </c>
      <c r="N52" s="145"/>
      <c r="O52" s="146"/>
    </row>
    <row r="53" spans="1:18" x14ac:dyDescent="0.2">
      <c r="A53" s="6"/>
      <c r="B53" s="14"/>
      <c r="C53" s="6"/>
      <c r="D53" s="6"/>
      <c r="E53" s="6"/>
      <c r="F53" s="6"/>
      <c r="G53" s="6"/>
      <c r="H53" s="6"/>
      <c r="I53" s="6"/>
      <c r="J53" s="6"/>
      <c r="K53" s="6"/>
      <c r="L53" s="6"/>
      <c r="M53" s="6"/>
      <c r="N53" s="6"/>
      <c r="O53" s="6"/>
      <c r="P53" s="6"/>
    </row>
    <row r="54" spans="1:18" x14ac:dyDescent="0.2">
      <c r="A54" s="6"/>
      <c r="B54" s="14"/>
      <c r="C54" s="20" t="s">
        <v>21</v>
      </c>
      <c r="D54" s="6"/>
      <c r="E54" s="6"/>
      <c r="F54" s="6"/>
      <c r="G54" s="6"/>
      <c r="H54" s="6"/>
      <c r="I54" s="6"/>
      <c r="J54" s="6"/>
      <c r="K54" s="6"/>
      <c r="L54" s="6"/>
      <c r="M54" s="6"/>
      <c r="N54" s="6"/>
      <c r="O54" s="6"/>
      <c r="P54" s="6"/>
    </row>
    <row r="55" spans="1:18" x14ac:dyDescent="0.2">
      <c r="A55" s="6"/>
      <c r="B55" s="14"/>
      <c r="C55" s="6"/>
      <c r="D55" s="6"/>
      <c r="E55" s="6"/>
      <c r="F55" s="6"/>
      <c r="O55" s="6"/>
      <c r="P55" s="6"/>
    </row>
    <row r="56" spans="1:18" ht="12.75" customHeight="1" x14ac:dyDescent="0.2">
      <c r="C56" s="95" t="s">
        <v>14</v>
      </c>
      <c r="D56" s="95"/>
      <c r="E56" s="95"/>
      <c r="F56" s="95"/>
      <c r="G56" s="95"/>
      <c r="H56" s="95"/>
      <c r="I56" s="95"/>
      <c r="J56" s="95">
        <v>2021</v>
      </c>
      <c r="K56" s="95"/>
      <c r="L56" s="95"/>
      <c r="M56" s="96" t="s">
        <v>22</v>
      </c>
      <c r="N56" s="95"/>
      <c r="O56" s="95"/>
      <c r="Q56" s="6"/>
      <c r="R56" s="6"/>
    </row>
    <row r="57" spans="1:18" ht="12.75" customHeight="1" x14ac:dyDescent="0.2">
      <c r="C57" s="86" t="s">
        <v>203</v>
      </c>
      <c r="D57" s="86"/>
      <c r="E57" s="86"/>
      <c r="F57" s="86"/>
      <c r="G57" s="86"/>
      <c r="H57" s="86"/>
      <c r="I57" s="86"/>
      <c r="J57" s="97">
        <v>-546.55999999999995</v>
      </c>
      <c r="K57" s="97"/>
      <c r="L57" s="97"/>
      <c r="M57" s="88">
        <f>(J57*M69)/J69</f>
        <v>-3.7993047305709318E-4</v>
      </c>
      <c r="N57" s="89"/>
      <c r="O57" s="90"/>
      <c r="Q57" s="6"/>
      <c r="R57" s="6"/>
    </row>
    <row r="58" spans="1:18" ht="12.75" customHeight="1" x14ac:dyDescent="0.2">
      <c r="C58" s="86" t="s">
        <v>202</v>
      </c>
      <c r="D58" s="86"/>
      <c r="E58" s="86"/>
      <c r="F58" s="86"/>
      <c r="G58" s="86"/>
      <c r="H58" s="86"/>
      <c r="I58" s="86"/>
      <c r="J58" s="97">
        <v>4415.5</v>
      </c>
      <c r="K58" s="97"/>
      <c r="L58" s="97"/>
      <c r="M58" s="88">
        <f>(M69*J58)/J69</f>
        <v>3.069348294393287E-3</v>
      </c>
      <c r="N58" s="89"/>
      <c r="O58" s="90"/>
      <c r="Q58" s="6"/>
      <c r="R58" s="6"/>
    </row>
    <row r="59" spans="1:18" ht="12.75" customHeight="1" x14ac:dyDescent="0.2">
      <c r="C59" s="86" t="s">
        <v>191</v>
      </c>
      <c r="D59" s="86"/>
      <c r="E59" s="86"/>
      <c r="F59" s="86"/>
      <c r="G59" s="86"/>
      <c r="H59" s="86"/>
      <c r="I59" s="86"/>
      <c r="J59" s="87">
        <v>2916.63</v>
      </c>
      <c r="K59" s="87"/>
      <c r="L59" s="87"/>
      <c r="M59" s="88">
        <f>(J59*M69)/J69</f>
        <v>2.0274381872667406E-3</v>
      </c>
      <c r="N59" s="89"/>
      <c r="O59" s="90"/>
      <c r="Q59" s="6"/>
      <c r="R59" s="6"/>
    </row>
    <row r="60" spans="1:18" ht="12.75" customHeight="1" x14ac:dyDescent="0.2">
      <c r="C60" s="86" t="s">
        <v>192</v>
      </c>
      <c r="D60" s="86"/>
      <c r="E60" s="86"/>
      <c r="F60" s="86"/>
      <c r="G60" s="86"/>
      <c r="H60" s="86"/>
      <c r="I60" s="86"/>
      <c r="J60" s="87">
        <v>271743.33</v>
      </c>
      <c r="K60" s="87"/>
      <c r="L60" s="87"/>
      <c r="M60" s="88">
        <f>(J60*M69)/J69</f>
        <v>0.18889705049218714</v>
      </c>
      <c r="N60" s="89"/>
      <c r="O60" s="90"/>
      <c r="Q60" s="6"/>
      <c r="R60" s="6"/>
    </row>
    <row r="61" spans="1:18" ht="12.75" customHeight="1" x14ac:dyDescent="0.2">
      <c r="C61" s="86" t="s">
        <v>193</v>
      </c>
      <c r="D61" s="86"/>
      <c r="E61" s="86"/>
      <c r="F61" s="86"/>
      <c r="G61" s="86"/>
      <c r="H61" s="86"/>
      <c r="I61" s="86"/>
      <c r="J61" s="87">
        <v>2916.67</v>
      </c>
      <c r="K61" s="87"/>
      <c r="L61" s="87"/>
      <c r="M61" s="88">
        <f>(J61*M69)/J69</f>
        <v>2.0274659924828602E-3</v>
      </c>
      <c r="N61" s="89"/>
      <c r="O61" s="90"/>
      <c r="Q61" s="6"/>
      <c r="R61" s="6"/>
    </row>
    <row r="62" spans="1:18" ht="12.75" customHeight="1" x14ac:dyDescent="0.2">
      <c r="C62" s="86" t="s">
        <v>194</v>
      </c>
      <c r="D62" s="86"/>
      <c r="E62" s="86"/>
      <c r="F62" s="86"/>
      <c r="G62" s="86"/>
      <c r="H62" s="86"/>
      <c r="I62" s="86"/>
      <c r="J62" s="87">
        <v>600000</v>
      </c>
      <c r="K62" s="87"/>
      <c r="L62" s="87"/>
      <c r="M62" s="88">
        <f>(J62*M69)/J69</f>
        <v>0.4170782417927692</v>
      </c>
      <c r="N62" s="89"/>
      <c r="O62" s="90"/>
      <c r="Q62" s="6"/>
      <c r="R62" s="6"/>
    </row>
    <row r="63" spans="1:18" ht="12.75" customHeight="1" x14ac:dyDescent="0.2">
      <c r="C63" s="86" t="s">
        <v>195</v>
      </c>
      <c r="D63" s="86"/>
      <c r="E63" s="86"/>
      <c r="F63" s="86"/>
      <c r="G63" s="86"/>
      <c r="H63" s="86"/>
      <c r="I63" s="86"/>
      <c r="J63" s="87">
        <v>271743.33</v>
      </c>
      <c r="K63" s="87"/>
      <c r="L63" s="87"/>
      <c r="M63" s="88">
        <f>(J63*M69)/J69</f>
        <v>0.18889705049218714</v>
      </c>
      <c r="N63" s="89"/>
      <c r="O63" s="90"/>
      <c r="Q63" s="6"/>
      <c r="R63" s="6"/>
    </row>
    <row r="64" spans="1:18" ht="12.75" customHeight="1" x14ac:dyDescent="0.2">
      <c r="C64" s="86" t="s">
        <v>196</v>
      </c>
      <c r="D64" s="86"/>
      <c r="E64" s="86"/>
      <c r="F64" s="86"/>
      <c r="G64" s="86"/>
      <c r="H64" s="86"/>
      <c r="I64" s="86"/>
      <c r="J64" s="87">
        <v>2916.67</v>
      </c>
      <c r="K64" s="87"/>
      <c r="L64" s="87"/>
      <c r="M64" s="88">
        <f>(J64*M69)/J69</f>
        <v>2.0274659924828602E-3</v>
      </c>
      <c r="N64" s="89"/>
      <c r="O64" s="90"/>
      <c r="Q64" s="6"/>
      <c r="R64" s="6"/>
    </row>
    <row r="65" spans="1:33" ht="12" customHeight="1" x14ac:dyDescent="0.2">
      <c r="C65" s="86" t="s">
        <v>197</v>
      </c>
      <c r="D65" s="86"/>
      <c r="E65" s="86"/>
      <c r="F65" s="86"/>
      <c r="G65" s="86"/>
      <c r="H65" s="86"/>
      <c r="I65" s="86"/>
      <c r="J65" s="87">
        <v>67286.67</v>
      </c>
      <c r="K65" s="87"/>
      <c r="L65" s="87"/>
      <c r="M65" s="88">
        <f>(J65*M69)/J69</f>
        <v>4.6773010032817114E-2</v>
      </c>
      <c r="N65" s="89"/>
      <c r="O65" s="90"/>
      <c r="Q65" s="6"/>
      <c r="R65" s="6"/>
    </row>
    <row r="66" spans="1:33" x14ac:dyDescent="0.2">
      <c r="C66" s="94" t="s">
        <v>198</v>
      </c>
      <c r="D66" s="94"/>
      <c r="E66" s="94"/>
      <c r="F66" s="94"/>
      <c r="G66" s="94"/>
      <c r="H66" s="94"/>
      <c r="I66" s="94"/>
      <c r="J66" s="87">
        <v>2916.67</v>
      </c>
      <c r="K66" s="87"/>
      <c r="L66" s="87"/>
      <c r="M66" s="88">
        <f>(J66*M69)/J69</f>
        <v>2.0274659924828602E-3</v>
      </c>
      <c r="N66" s="89"/>
      <c r="O66" s="90"/>
      <c r="Q66" s="6"/>
      <c r="R66" s="6"/>
    </row>
    <row r="67" spans="1:33" x14ac:dyDescent="0.2">
      <c r="C67" s="94" t="s">
        <v>200</v>
      </c>
      <c r="D67" s="94"/>
      <c r="E67" s="94"/>
      <c r="F67" s="94"/>
      <c r="G67" s="94"/>
      <c r="H67" s="94"/>
      <c r="I67" s="94"/>
      <c r="J67" s="87">
        <v>84724.7</v>
      </c>
      <c r="K67" s="87"/>
      <c r="L67" s="87"/>
      <c r="M67" s="88">
        <f>(J67*M69)/J69</f>
        <v>5.8894714854033046E-2</v>
      </c>
      <c r="N67" s="89"/>
      <c r="O67" s="90"/>
      <c r="Q67" s="6"/>
      <c r="R67" s="6"/>
    </row>
    <row r="68" spans="1:33" x14ac:dyDescent="0.2">
      <c r="C68" s="94" t="s">
        <v>201</v>
      </c>
      <c r="D68" s="94"/>
      <c r="E68" s="94"/>
      <c r="F68" s="94"/>
      <c r="G68" s="94"/>
      <c r="H68" s="94"/>
      <c r="I68" s="94"/>
      <c r="J68" s="87">
        <v>127545.39</v>
      </c>
      <c r="K68" s="87"/>
      <c r="L68" s="87"/>
      <c r="M68" s="88">
        <f>(J68*M69)/J69</f>
        <v>8.8660678349955072E-2</v>
      </c>
      <c r="N68" s="89"/>
      <c r="O68" s="90"/>
      <c r="Q68" s="6"/>
      <c r="R68" s="6"/>
    </row>
    <row r="69" spans="1:33" ht="12.75" customHeight="1" x14ac:dyDescent="0.2">
      <c r="C69" s="91" t="s">
        <v>16</v>
      </c>
      <c r="D69" s="91"/>
      <c r="E69" s="91"/>
      <c r="F69" s="91"/>
      <c r="G69" s="91"/>
      <c r="H69" s="91"/>
      <c r="I69" s="91"/>
      <c r="J69" s="92">
        <f>SUM(J57:L68)</f>
        <v>1438578.9999999998</v>
      </c>
      <c r="K69" s="92"/>
      <c r="L69" s="92"/>
      <c r="M69" s="93">
        <v>1</v>
      </c>
      <c r="N69" s="93"/>
      <c r="O69" s="93"/>
      <c r="Q69" s="6"/>
      <c r="R69" s="6"/>
    </row>
    <row r="70" spans="1:33" x14ac:dyDescent="0.2">
      <c r="A70" s="6"/>
      <c r="B70" s="14"/>
      <c r="C70" s="6"/>
      <c r="D70" s="6"/>
      <c r="E70" s="6"/>
      <c r="F70" s="6"/>
      <c r="G70" s="6"/>
      <c r="H70" s="6"/>
      <c r="I70" s="6"/>
      <c r="J70" s="6"/>
      <c r="K70" s="6"/>
      <c r="L70" s="6"/>
      <c r="M70" s="6"/>
      <c r="N70" s="6"/>
      <c r="O70" s="6"/>
      <c r="P70" s="6"/>
    </row>
    <row r="71" spans="1:33" x14ac:dyDescent="0.2">
      <c r="A71" s="6"/>
      <c r="B71" s="14"/>
      <c r="C71" s="21" t="s">
        <v>23</v>
      </c>
      <c r="D71" s="20"/>
      <c r="E71" s="20"/>
      <c r="F71" s="20"/>
      <c r="G71" s="20"/>
      <c r="H71" s="20"/>
      <c r="I71" s="20"/>
      <c r="J71" s="84"/>
      <c r="K71" s="20"/>
      <c r="L71" s="20"/>
      <c r="M71" s="20"/>
      <c r="N71" s="20"/>
      <c r="O71" s="20"/>
      <c r="P71" s="20"/>
    </row>
    <row r="72" spans="1:33" x14ac:dyDescent="0.2">
      <c r="A72" s="6"/>
      <c r="B72" s="14"/>
      <c r="C72" s="21"/>
      <c r="D72" s="20"/>
      <c r="E72" s="20"/>
      <c r="F72" s="20"/>
      <c r="G72" s="20"/>
      <c r="H72" s="20"/>
      <c r="I72" s="20"/>
      <c r="J72" s="20"/>
      <c r="K72" s="20"/>
      <c r="L72" s="20"/>
      <c r="M72" s="20"/>
      <c r="N72" s="20"/>
      <c r="O72" s="20"/>
      <c r="P72" s="20"/>
    </row>
    <row r="73" spans="1:33" x14ac:dyDescent="0.2">
      <c r="A73" s="6"/>
      <c r="B73" s="14"/>
      <c r="C73" s="20" t="s">
        <v>24</v>
      </c>
      <c r="D73" s="20"/>
      <c r="E73" s="20"/>
      <c r="F73" s="20"/>
      <c r="G73" s="20"/>
      <c r="H73" s="20"/>
      <c r="I73" s="20"/>
      <c r="J73" s="20"/>
      <c r="K73" s="20"/>
      <c r="L73" s="20"/>
      <c r="M73" s="20"/>
      <c r="N73" s="20"/>
      <c r="O73" s="20"/>
      <c r="P73" s="20"/>
    </row>
    <row r="74" spans="1:33" x14ac:dyDescent="0.2">
      <c r="A74" s="6"/>
      <c r="B74" s="14"/>
      <c r="C74" s="20"/>
      <c r="D74" s="20"/>
      <c r="E74" s="20"/>
      <c r="F74" s="20"/>
      <c r="G74" s="20"/>
      <c r="H74" s="20"/>
      <c r="I74" s="20"/>
      <c r="J74" s="20"/>
      <c r="K74" s="20"/>
      <c r="L74" s="20"/>
      <c r="M74" s="20"/>
      <c r="N74" s="20"/>
      <c r="O74" s="20"/>
      <c r="P74" s="20"/>
    </row>
    <row r="75" spans="1:33" x14ac:dyDescent="0.2">
      <c r="A75" s="10"/>
      <c r="B75" s="16"/>
      <c r="C75" s="12"/>
      <c r="D75" s="10"/>
      <c r="E75" s="10"/>
      <c r="F75" s="10"/>
      <c r="G75" s="10"/>
      <c r="H75" s="10"/>
      <c r="I75" s="10"/>
      <c r="J75" s="10"/>
      <c r="K75" s="10"/>
      <c r="L75" s="10"/>
      <c r="M75" s="10"/>
      <c r="N75" s="10"/>
      <c r="O75" s="10"/>
      <c r="P75" s="10"/>
    </row>
    <row r="76" spans="1:33" x14ac:dyDescent="0.2">
      <c r="A76" s="10"/>
      <c r="B76" s="19" t="s">
        <v>12</v>
      </c>
      <c r="C76" s="2" t="s">
        <v>5</v>
      </c>
      <c r="D76" s="10"/>
      <c r="E76" s="10"/>
      <c r="F76" s="10"/>
      <c r="G76" s="10"/>
      <c r="H76" s="10"/>
      <c r="I76" s="10"/>
      <c r="J76" s="10"/>
      <c r="K76" s="10"/>
      <c r="L76" s="10"/>
      <c r="M76" s="10"/>
      <c r="N76" s="10"/>
      <c r="O76" s="10"/>
      <c r="P76" s="10"/>
    </row>
    <row r="77" spans="1:33" x14ac:dyDescent="0.2">
      <c r="A77" s="10"/>
      <c r="B77" s="19"/>
      <c r="C77" s="2"/>
      <c r="D77" s="10"/>
      <c r="E77" s="10"/>
      <c r="F77" s="10"/>
      <c r="G77" s="10"/>
      <c r="H77" s="10"/>
      <c r="I77" s="10"/>
      <c r="J77" s="10"/>
      <c r="K77" s="10"/>
      <c r="L77" s="10"/>
      <c r="M77" s="10"/>
      <c r="N77" s="10"/>
      <c r="O77" s="10"/>
      <c r="P77" s="10"/>
    </row>
    <row r="78" spans="1:33" s="18" customFormat="1" x14ac:dyDescent="0.2">
      <c r="B78" s="39" t="s">
        <v>11</v>
      </c>
      <c r="C78" s="137" t="s">
        <v>210</v>
      </c>
      <c r="D78" s="137"/>
      <c r="E78" s="137"/>
      <c r="F78" s="137"/>
      <c r="G78" s="137"/>
      <c r="H78" s="137"/>
      <c r="I78" s="137"/>
      <c r="J78" s="137"/>
      <c r="K78" s="137"/>
      <c r="L78" s="137"/>
      <c r="M78" s="137"/>
      <c r="N78" s="137"/>
      <c r="O78" s="137"/>
      <c r="P78" s="137"/>
      <c r="S78" s="7"/>
      <c r="T78" s="7"/>
      <c r="U78" s="7"/>
      <c r="V78" s="7"/>
      <c r="W78" s="7"/>
      <c r="X78" s="7"/>
      <c r="Y78" s="7"/>
      <c r="Z78" s="7"/>
      <c r="AA78" s="7"/>
      <c r="AB78" s="7"/>
      <c r="AC78" s="7"/>
      <c r="AD78" s="7"/>
      <c r="AE78" s="7"/>
      <c r="AF78" s="7"/>
      <c r="AG78" s="7"/>
    </row>
    <row r="79" spans="1:33" s="18" customFormat="1" x14ac:dyDescent="0.2">
      <c r="B79" s="39"/>
      <c r="C79" s="137"/>
      <c r="D79" s="137"/>
      <c r="E79" s="137"/>
      <c r="F79" s="137"/>
      <c r="G79" s="137"/>
      <c r="H79" s="137"/>
      <c r="I79" s="137"/>
      <c r="J79" s="137"/>
      <c r="K79" s="137"/>
      <c r="L79" s="137"/>
      <c r="M79" s="137"/>
      <c r="N79" s="137"/>
      <c r="O79" s="137"/>
      <c r="P79" s="137"/>
      <c r="S79" s="7"/>
      <c r="T79" s="7"/>
      <c r="U79" s="7"/>
      <c r="V79" s="7"/>
      <c r="W79" s="7"/>
      <c r="X79" s="7"/>
      <c r="Y79" s="7"/>
      <c r="Z79" s="7"/>
      <c r="AA79" s="7"/>
      <c r="AB79" s="7"/>
      <c r="AC79" s="7"/>
      <c r="AD79" s="7"/>
      <c r="AE79" s="7"/>
      <c r="AF79" s="7"/>
      <c r="AG79" s="7"/>
    </row>
    <row r="80" spans="1:33" s="18" customFormat="1" ht="31.5" customHeight="1" x14ac:dyDescent="0.2">
      <c r="A80" s="23"/>
      <c r="B80" s="37"/>
      <c r="C80" s="137"/>
      <c r="D80" s="137"/>
      <c r="E80" s="137"/>
      <c r="F80" s="137"/>
      <c r="G80" s="137"/>
      <c r="H80" s="137"/>
      <c r="I80" s="137"/>
      <c r="J80" s="137"/>
      <c r="K80" s="137"/>
      <c r="L80" s="137"/>
      <c r="M80" s="137"/>
      <c r="N80" s="137"/>
      <c r="O80" s="137"/>
      <c r="P80" s="137"/>
      <c r="S80" s="7"/>
      <c r="T80" s="7"/>
      <c r="U80" s="7"/>
      <c r="V80" s="7"/>
      <c r="W80" s="7"/>
      <c r="X80" s="7"/>
      <c r="Y80" s="7"/>
      <c r="Z80" s="7"/>
      <c r="AA80" s="7"/>
      <c r="AB80" s="7"/>
      <c r="AC80" s="7"/>
      <c r="AD80" s="7"/>
      <c r="AE80" s="7"/>
      <c r="AF80" s="7"/>
      <c r="AG80" s="7"/>
    </row>
    <row r="81" spans="1:33" s="18" customFormat="1" x14ac:dyDescent="0.2">
      <c r="A81" s="23"/>
      <c r="B81" s="37"/>
      <c r="C81" s="76"/>
      <c r="D81" s="76"/>
      <c r="E81" s="76"/>
      <c r="F81" s="76"/>
      <c r="G81" s="76"/>
      <c r="H81" s="76"/>
      <c r="I81" s="76"/>
      <c r="J81" s="76"/>
      <c r="K81" s="76"/>
      <c r="L81" s="76"/>
      <c r="M81" s="76"/>
      <c r="N81" s="76"/>
      <c r="O81" s="76"/>
      <c r="P81" s="76"/>
      <c r="S81" s="7"/>
      <c r="T81" s="7"/>
      <c r="U81" s="7"/>
      <c r="V81" s="7"/>
      <c r="W81" s="7"/>
      <c r="X81" s="7"/>
      <c r="Y81" s="7"/>
      <c r="Z81" s="7"/>
      <c r="AA81" s="7"/>
      <c r="AB81" s="7"/>
      <c r="AC81" s="7"/>
      <c r="AD81" s="7"/>
      <c r="AE81" s="7"/>
      <c r="AF81" s="7"/>
      <c r="AG81" s="7"/>
    </row>
    <row r="82" spans="1:33" ht="12" customHeight="1" x14ac:dyDescent="0.2">
      <c r="C82" s="95" t="s">
        <v>14</v>
      </c>
      <c r="D82" s="95"/>
      <c r="E82" s="95"/>
      <c r="F82" s="95"/>
      <c r="G82" s="95"/>
      <c r="H82" s="95"/>
      <c r="I82" s="95"/>
      <c r="J82" s="95"/>
      <c r="K82" s="124">
        <v>2021</v>
      </c>
      <c r="L82" s="125"/>
      <c r="M82" s="126"/>
      <c r="N82" s="78"/>
      <c r="O82" s="10"/>
      <c r="P82" s="10"/>
      <c r="Q82" s="10"/>
    </row>
    <row r="83" spans="1:33" ht="12" customHeight="1" x14ac:dyDescent="0.2">
      <c r="B83" s="1"/>
      <c r="C83" s="127" t="s">
        <v>133</v>
      </c>
      <c r="D83" s="127"/>
      <c r="E83" s="127"/>
      <c r="F83" s="127"/>
      <c r="G83" s="127"/>
      <c r="H83" s="127"/>
      <c r="I83" s="127"/>
      <c r="J83" s="127"/>
      <c r="K83" s="120">
        <v>2347451.64</v>
      </c>
      <c r="L83" s="121"/>
      <c r="M83" s="122"/>
      <c r="N83" s="27"/>
    </row>
    <row r="84" spans="1:33" ht="12" customHeight="1" x14ac:dyDescent="0.2">
      <c r="B84" s="1"/>
      <c r="C84" s="127" t="s">
        <v>134</v>
      </c>
      <c r="D84" s="127"/>
      <c r="E84" s="127"/>
      <c r="F84" s="127"/>
      <c r="G84" s="127"/>
      <c r="H84" s="127"/>
      <c r="I84" s="127"/>
      <c r="J84" s="127"/>
      <c r="K84" s="120">
        <v>202657.02</v>
      </c>
      <c r="L84" s="121"/>
      <c r="M84" s="122"/>
      <c r="N84" s="27"/>
    </row>
    <row r="85" spans="1:33" ht="12" customHeight="1" x14ac:dyDescent="0.2">
      <c r="B85" s="1"/>
      <c r="C85" s="127" t="s">
        <v>135</v>
      </c>
      <c r="D85" s="127"/>
      <c r="E85" s="127"/>
      <c r="F85" s="127"/>
      <c r="G85" s="127"/>
      <c r="H85" s="127"/>
      <c r="I85" s="127"/>
      <c r="J85" s="127"/>
      <c r="K85" s="120">
        <v>69338.37</v>
      </c>
      <c r="L85" s="121"/>
      <c r="M85" s="122"/>
      <c r="N85" s="27"/>
    </row>
    <row r="86" spans="1:33" ht="12" customHeight="1" x14ac:dyDescent="0.2">
      <c r="B86" s="1"/>
      <c r="C86" s="127" t="s">
        <v>136</v>
      </c>
      <c r="D86" s="127"/>
      <c r="E86" s="127"/>
      <c r="F86" s="127"/>
      <c r="G86" s="127"/>
      <c r="H86" s="127"/>
      <c r="I86" s="127"/>
      <c r="J86" s="127"/>
      <c r="K86" s="120">
        <v>161726.26</v>
      </c>
      <c r="L86" s="121"/>
      <c r="M86" s="122"/>
      <c r="N86" s="27"/>
      <c r="O86" s="11"/>
      <c r="P86" s="11"/>
      <c r="Q86" s="11"/>
    </row>
    <row r="87" spans="1:33" ht="12" customHeight="1" x14ac:dyDescent="0.2">
      <c r="B87" s="1"/>
      <c r="C87" s="127" t="s">
        <v>137</v>
      </c>
      <c r="D87" s="127"/>
      <c r="E87" s="127"/>
      <c r="F87" s="127"/>
      <c r="G87" s="127"/>
      <c r="H87" s="127"/>
      <c r="I87" s="127"/>
      <c r="J87" s="127"/>
      <c r="K87" s="120">
        <v>1740262.83</v>
      </c>
      <c r="L87" s="121"/>
      <c r="M87" s="122"/>
      <c r="N87" s="27"/>
      <c r="O87" s="11"/>
      <c r="P87" s="11"/>
      <c r="Q87" s="11"/>
    </row>
    <row r="88" spans="1:33" ht="12" customHeight="1" x14ac:dyDescent="0.2">
      <c r="B88" s="1"/>
      <c r="C88" s="123" t="s">
        <v>138</v>
      </c>
      <c r="D88" s="123"/>
      <c r="E88" s="123"/>
      <c r="F88" s="123"/>
      <c r="G88" s="123"/>
      <c r="H88" s="123"/>
      <c r="I88" s="123"/>
      <c r="J88" s="123"/>
      <c r="K88" s="120">
        <v>761241.77</v>
      </c>
      <c r="L88" s="121"/>
      <c r="M88" s="122"/>
      <c r="N88" s="27"/>
      <c r="O88" s="11"/>
      <c r="P88" s="11"/>
      <c r="Q88" s="11"/>
    </row>
    <row r="89" spans="1:33" ht="12" customHeight="1" x14ac:dyDescent="0.2">
      <c r="B89" s="1"/>
      <c r="C89" s="123" t="s">
        <v>139</v>
      </c>
      <c r="D89" s="123"/>
      <c r="E89" s="123"/>
      <c r="F89" s="123"/>
      <c r="G89" s="123"/>
      <c r="H89" s="123"/>
      <c r="I89" s="123"/>
      <c r="J89" s="123"/>
      <c r="K89" s="120">
        <v>197744.6</v>
      </c>
      <c r="L89" s="121"/>
      <c r="M89" s="122"/>
      <c r="N89" s="27"/>
      <c r="O89" s="11"/>
      <c r="P89" s="11"/>
      <c r="Q89" s="11"/>
    </row>
    <row r="90" spans="1:33" ht="12" customHeight="1" x14ac:dyDescent="0.2">
      <c r="B90" s="1"/>
      <c r="C90" s="117" t="s">
        <v>140</v>
      </c>
      <c r="D90" s="117"/>
      <c r="E90" s="117"/>
      <c r="F90" s="117"/>
      <c r="G90" s="117"/>
      <c r="H90" s="117"/>
      <c r="I90" s="117"/>
      <c r="J90" s="117"/>
      <c r="K90" s="113">
        <f>SUM(K83:M89)</f>
        <v>5480422.4900000002</v>
      </c>
      <c r="L90" s="114"/>
      <c r="M90" s="115"/>
      <c r="N90" s="27"/>
      <c r="O90" s="11"/>
      <c r="P90" s="11"/>
      <c r="Q90" s="11"/>
    </row>
    <row r="91" spans="1:33" s="18" customFormat="1" x14ac:dyDescent="0.2">
      <c r="A91" s="23"/>
      <c r="B91" s="24"/>
      <c r="C91" s="33"/>
      <c r="D91" s="33"/>
      <c r="E91" s="33"/>
      <c r="F91" s="33"/>
      <c r="G91" s="33"/>
      <c r="H91" s="33"/>
      <c r="I91" s="33"/>
      <c r="J91" s="33"/>
      <c r="K91" s="33"/>
      <c r="L91" s="33"/>
      <c r="M91" s="33"/>
      <c r="N91" s="33"/>
      <c r="O91" s="33"/>
      <c r="P91" s="33"/>
      <c r="S91" s="7"/>
      <c r="T91" s="7"/>
      <c r="U91" s="7"/>
      <c r="V91" s="7"/>
      <c r="W91" s="7"/>
      <c r="X91" s="7"/>
      <c r="Y91" s="7"/>
      <c r="Z91" s="7"/>
      <c r="AA91" s="7"/>
      <c r="AB91" s="7"/>
      <c r="AC91" s="7"/>
      <c r="AD91" s="7"/>
      <c r="AE91" s="7"/>
      <c r="AF91" s="7"/>
      <c r="AG91" s="7"/>
    </row>
    <row r="92" spans="1:33" s="18" customFormat="1" ht="18.75" customHeight="1" x14ac:dyDescent="0.2">
      <c r="A92" s="23"/>
      <c r="B92" s="79"/>
      <c r="C92" s="118" t="s">
        <v>204</v>
      </c>
      <c r="D92" s="118"/>
      <c r="E92" s="118"/>
      <c r="F92" s="118"/>
      <c r="G92" s="118"/>
      <c r="H92" s="118"/>
      <c r="I92" s="118"/>
      <c r="J92" s="118"/>
      <c r="K92" s="118"/>
      <c r="L92" s="118"/>
      <c r="M92" s="118"/>
      <c r="N92" s="118"/>
      <c r="O92" s="118"/>
      <c r="P92" s="118"/>
      <c r="S92" s="7"/>
      <c r="T92" s="7"/>
      <c r="U92" s="7"/>
      <c r="V92" s="7"/>
      <c r="W92" s="7"/>
      <c r="X92" s="7"/>
      <c r="Y92" s="7"/>
      <c r="Z92" s="7"/>
      <c r="AA92" s="7"/>
      <c r="AB92" s="7"/>
      <c r="AC92" s="7"/>
      <c r="AD92" s="7"/>
      <c r="AE92" s="7"/>
      <c r="AF92" s="7"/>
      <c r="AG92" s="7"/>
    </row>
    <row r="93" spans="1:33" s="18" customFormat="1" x14ac:dyDescent="0.2">
      <c r="A93" s="23"/>
      <c r="B93" s="24"/>
      <c r="C93" s="33"/>
      <c r="D93" s="33"/>
      <c r="E93" s="33"/>
      <c r="F93" s="33"/>
      <c r="G93" s="33"/>
      <c r="H93" s="33"/>
      <c r="I93" s="33"/>
      <c r="J93" s="33"/>
      <c r="K93" s="33"/>
      <c r="L93" s="33"/>
      <c r="M93" s="33"/>
      <c r="N93" s="33"/>
      <c r="O93" s="33"/>
      <c r="P93" s="33"/>
      <c r="S93" s="7"/>
      <c r="T93" s="7"/>
      <c r="U93" s="7"/>
      <c r="V93" s="7"/>
      <c r="W93" s="7"/>
      <c r="X93" s="7"/>
      <c r="Y93" s="7"/>
      <c r="Z93" s="7"/>
      <c r="AA93" s="7"/>
      <c r="AB93" s="7"/>
      <c r="AC93" s="7"/>
      <c r="AD93" s="7"/>
      <c r="AE93" s="7"/>
      <c r="AF93" s="7"/>
      <c r="AG93" s="7"/>
    </row>
    <row r="94" spans="1:33" s="18" customFormat="1" ht="12" customHeight="1" x14ac:dyDescent="0.2">
      <c r="B94" s="23"/>
      <c r="C94" s="24"/>
      <c r="D94" s="81"/>
      <c r="E94" s="81"/>
      <c r="F94" s="81"/>
      <c r="G94" s="81"/>
      <c r="H94" s="81"/>
      <c r="I94" s="81"/>
      <c r="J94" s="81"/>
      <c r="K94" s="81"/>
      <c r="L94" s="81"/>
      <c r="M94" s="81"/>
      <c r="N94" s="81"/>
      <c r="O94" s="82"/>
      <c r="P94" s="33"/>
      <c r="Q94" s="33"/>
      <c r="R94" s="33"/>
      <c r="S94" s="33"/>
      <c r="T94" s="33"/>
      <c r="U94" s="33"/>
      <c r="V94" s="33"/>
    </row>
    <row r="95" spans="1:33" s="18" customFormat="1" x14ac:dyDescent="0.2">
      <c r="A95" s="17"/>
      <c r="B95" s="39" t="s">
        <v>10</v>
      </c>
      <c r="C95" s="137" t="s">
        <v>206</v>
      </c>
      <c r="D95" s="137"/>
      <c r="E95" s="137"/>
      <c r="F95" s="137"/>
      <c r="G95" s="137"/>
      <c r="H95" s="137"/>
      <c r="I95" s="137"/>
      <c r="J95" s="137"/>
      <c r="K95" s="137"/>
      <c r="L95" s="137"/>
      <c r="M95" s="137"/>
      <c r="N95" s="137"/>
      <c r="O95" s="137"/>
      <c r="P95" s="137"/>
      <c r="S95" s="7"/>
      <c r="T95" s="7"/>
      <c r="U95" s="7"/>
      <c r="V95" s="7"/>
      <c r="W95" s="7"/>
      <c r="X95" s="7"/>
      <c r="Y95" s="7"/>
      <c r="Z95" s="7"/>
      <c r="AA95" s="7"/>
      <c r="AB95" s="7"/>
      <c r="AC95" s="7"/>
      <c r="AD95" s="7"/>
      <c r="AE95" s="7"/>
      <c r="AF95" s="7"/>
      <c r="AG95" s="7"/>
    </row>
    <row r="96" spans="1:33" s="18" customFormat="1" x14ac:dyDescent="0.2">
      <c r="B96" s="36"/>
      <c r="C96" s="137"/>
      <c r="D96" s="137"/>
      <c r="E96" s="137"/>
      <c r="F96" s="137"/>
      <c r="G96" s="137"/>
      <c r="H96" s="137"/>
      <c r="I96" s="137"/>
      <c r="J96" s="137"/>
      <c r="K96" s="137"/>
      <c r="L96" s="137"/>
      <c r="M96" s="137"/>
      <c r="N96" s="137"/>
      <c r="O96" s="137"/>
      <c r="P96" s="137"/>
      <c r="S96" s="7"/>
      <c r="T96" s="7"/>
      <c r="U96" s="7"/>
      <c r="V96" s="7"/>
      <c r="W96" s="7"/>
      <c r="X96" s="7"/>
      <c r="Y96" s="7"/>
      <c r="Z96" s="7"/>
      <c r="AA96" s="7"/>
      <c r="AB96" s="7"/>
      <c r="AC96" s="7"/>
      <c r="AD96" s="7"/>
      <c r="AE96" s="7"/>
      <c r="AF96" s="7"/>
      <c r="AG96" s="7"/>
    </row>
    <row r="97" spans="2:33" s="18" customFormat="1" x14ac:dyDescent="0.2">
      <c r="B97" s="15"/>
      <c r="C97" s="15"/>
      <c r="D97" s="15"/>
      <c r="E97" s="15"/>
      <c r="F97" s="15"/>
      <c r="G97" s="15"/>
      <c r="H97" s="15"/>
      <c r="I97" s="15"/>
      <c r="J97" s="15"/>
      <c r="K97" s="15"/>
      <c r="L97" s="15"/>
      <c r="M97" s="15"/>
      <c r="N97" s="15"/>
      <c r="O97" s="15"/>
      <c r="P97" s="15"/>
      <c r="S97" s="7"/>
      <c r="T97" s="7"/>
      <c r="U97" s="7"/>
      <c r="V97" s="7"/>
      <c r="W97" s="7"/>
      <c r="X97" s="7"/>
      <c r="Y97" s="7"/>
      <c r="Z97" s="7"/>
      <c r="AA97" s="7"/>
      <c r="AB97" s="7"/>
      <c r="AC97" s="7"/>
      <c r="AD97" s="7"/>
      <c r="AE97" s="7"/>
      <c r="AF97" s="7"/>
      <c r="AG97" s="7"/>
    </row>
    <row r="98" spans="2:33" x14ac:dyDescent="0.2">
      <c r="B98" s="15"/>
      <c r="C98" s="25" t="s">
        <v>25</v>
      </c>
      <c r="D98" s="26"/>
      <c r="E98" s="26"/>
      <c r="F98" s="26"/>
      <c r="G98" s="26"/>
      <c r="H98" s="26"/>
      <c r="I98" s="26"/>
      <c r="J98" s="26"/>
      <c r="K98" s="26"/>
      <c r="L98" s="27"/>
      <c r="M98" s="27"/>
      <c r="N98" s="27"/>
      <c r="O98" s="27"/>
      <c r="P98" s="27"/>
    </row>
    <row r="99" spans="2:33" x14ac:dyDescent="0.2">
      <c r="B99" s="15"/>
      <c r="C99" s="25"/>
      <c r="D99" s="26"/>
      <c r="E99" s="26"/>
      <c r="F99" s="26"/>
      <c r="G99" s="26"/>
      <c r="H99" s="26"/>
      <c r="I99" s="26"/>
      <c r="J99" s="26"/>
      <c r="K99" s="26"/>
      <c r="L99" s="27"/>
      <c r="M99" s="27"/>
      <c r="N99" s="27"/>
      <c r="O99" s="27"/>
      <c r="P99" s="27"/>
    </row>
    <row r="100" spans="2:33" s="18" customFormat="1" ht="12" customHeight="1" x14ac:dyDescent="0.2">
      <c r="B100" s="23"/>
      <c r="C100" s="80" t="s">
        <v>12</v>
      </c>
      <c r="D100" s="2" t="s">
        <v>141</v>
      </c>
      <c r="E100" s="33"/>
      <c r="F100" s="33"/>
      <c r="G100" s="33"/>
      <c r="H100" s="33"/>
      <c r="I100" s="33"/>
      <c r="J100" s="33"/>
      <c r="K100" s="33"/>
      <c r="L100" s="33"/>
      <c r="M100" s="33"/>
      <c r="N100" s="33"/>
      <c r="O100" s="33"/>
      <c r="P100" s="33"/>
      <c r="Q100" s="33"/>
      <c r="R100" s="33"/>
      <c r="S100" s="33"/>
      <c r="T100" s="33"/>
      <c r="U100" s="33"/>
      <c r="V100" s="33"/>
    </row>
    <row r="101" spans="2:33" s="18" customFormat="1" ht="12" customHeight="1" x14ac:dyDescent="0.2">
      <c r="B101" s="17"/>
      <c r="C101" s="32"/>
      <c r="D101" s="119" t="s">
        <v>142</v>
      </c>
      <c r="E101" s="119"/>
      <c r="F101" s="119"/>
      <c r="G101" s="119"/>
      <c r="H101" s="119"/>
      <c r="I101" s="119"/>
      <c r="J101" s="119"/>
      <c r="K101" s="119"/>
      <c r="L101" s="119"/>
      <c r="M101" s="119"/>
      <c r="N101" s="119"/>
      <c r="O101" s="119"/>
      <c r="P101" s="33"/>
      <c r="Q101" s="33"/>
      <c r="R101" s="33"/>
      <c r="S101" s="33"/>
      <c r="T101" s="33"/>
      <c r="U101" s="33"/>
      <c r="V101" s="33"/>
    </row>
    <row r="102" spans="2:33" s="18" customFormat="1" ht="12" customHeight="1" x14ac:dyDescent="0.2">
      <c r="C102" s="30"/>
      <c r="D102" s="119"/>
      <c r="E102" s="119"/>
      <c r="F102" s="119"/>
      <c r="G102" s="119"/>
      <c r="H102" s="119"/>
      <c r="I102" s="119"/>
      <c r="J102" s="119"/>
      <c r="K102" s="119"/>
      <c r="L102" s="119"/>
      <c r="M102" s="119"/>
      <c r="N102" s="119"/>
      <c r="O102" s="119"/>
      <c r="P102" s="33"/>
      <c r="Q102" s="33"/>
      <c r="R102" s="33"/>
      <c r="S102" s="33"/>
      <c r="T102" s="33"/>
      <c r="U102" s="33"/>
      <c r="V102" s="33"/>
    </row>
    <row r="103" spans="2:33" s="18" customFormat="1" ht="12" customHeight="1" x14ac:dyDescent="0.2">
      <c r="B103" s="23"/>
      <c r="C103" s="24"/>
      <c r="D103" s="119" t="s">
        <v>207</v>
      </c>
      <c r="E103" s="119"/>
      <c r="F103" s="119"/>
      <c r="G103" s="119"/>
      <c r="H103" s="119"/>
      <c r="I103" s="119"/>
      <c r="J103" s="119"/>
      <c r="K103" s="119"/>
      <c r="L103" s="119"/>
      <c r="M103" s="119"/>
      <c r="N103" s="81"/>
      <c r="O103" s="82">
        <v>0.1</v>
      </c>
      <c r="P103" s="33"/>
      <c r="Q103" s="33"/>
      <c r="R103" s="33"/>
      <c r="S103" s="33"/>
      <c r="T103" s="33"/>
      <c r="U103" s="33"/>
      <c r="V103" s="33"/>
    </row>
    <row r="104" spans="2:33" s="18" customFormat="1" ht="12" customHeight="1" x14ac:dyDescent="0.2">
      <c r="B104" s="23"/>
      <c r="C104" s="24"/>
      <c r="D104" s="119" t="s">
        <v>143</v>
      </c>
      <c r="E104" s="119"/>
      <c r="F104" s="119"/>
      <c r="G104" s="119"/>
      <c r="H104" s="119"/>
      <c r="I104" s="119"/>
      <c r="J104" s="119"/>
      <c r="K104" s="119"/>
      <c r="L104" s="119"/>
      <c r="M104" s="119"/>
      <c r="N104" s="83"/>
      <c r="O104" s="82">
        <v>0.33329999999999999</v>
      </c>
      <c r="P104" s="33"/>
      <c r="Q104" s="33"/>
      <c r="R104" s="33"/>
      <c r="S104" s="33"/>
      <c r="T104" s="33"/>
      <c r="U104" s="33"/>
      <c r="V104" s="33"/>
    </row>
    <row r="105" spans="2:33" s="18" customFormat="1" ht="12" customHeight="1" x14ac:dyDescent="0.2">
      <c r="B105" s="23"/>
      <c r="C105" s="24"/>
      <c r="D105" s="119" t="s">
        <v>208</v>
      </c>
      <c r="E105" s="119"/>
      <c r="F105" s="119"/>
      <c r="G105" s="119"/>
      <c r="H105" s="119"/>
      <c r="I105" s="119"/>
      <c r="J105" s="119"/>
      <c r="K105" s="119"/>
      <c r="L105" s="119"/>
      <c r="M105" s="119"/>
      <c r="N105" s="83"/>
      <c r="O105" s="82">
        <v>0.33329999999999999</v>
      </c>
      <c r="P105" s="33"/>
      <c r="Q105" s="33"/>
      <c r="R105" s="33"/>
      <c r="S105" s="33"/>
      <c r="T105" s="33"/>
      <c r="U105" s="33"/>
      <c r="V105" s="33"/>
    </row>
    <row r="106" spans="2:33" s="18" customFormat="1" ht="12" customHeight="1" x14ac:dyDescent="0.2">
      <c r="B106" s="23"/>
      <c r="C106" s="24"/>
      <c r="D106" s="119" t="s">
        <v>209</v>
      </c>
      <c r="E106" s="119"/>
      <c r="F106" s="119"/>
      <c r="G106" s="119"/>
      <c r="H106" s="119"/>
      <c r="I106" s="119"/>
      <c r="J106" s="119"/>
      <c r="K106" s="119"/>
      <c r="L106" s="119"/>
      <c r="M106" s="119"/>
      <c r="N106" s="83"/>
      <c r="O106" s="82">
        <v>0.33329999999999999</v>
      </c>
      <c r="P106" s="33"/>
      <c r="Q106" s="33"/>
      <c r="R106" s="33"/>
      <c r="S106" s="33"/>
      <c r="T106" s="33"/>
      <c r="U106" s="33"/>
      <c r="V106" s="33"/>
    </row>
    <row r="107" spans="2:33" s="18" customFormat="1" ht="12" customHeight="1" x14ac:dyDescent="0.2">
      <c r="B107" s="23"/>
      <c r="C107" s="24"/>
      <c r="D107" s="119" t="s">
        <v>144</v>
      </c>
      <c r="E107" s="119"/>
      <c r="F107" s="119"/>
      <c r="G107" s="119"/>
      <c r="H107" s="119"/>
      <c r="I107" s="119"/>
      <c r="J107" s="119"/>
      <c r="K107" s="119"/>
      <c r="L107" s="119"/>
      <c r="M107" s="119"/>
      <c r="N107" s="81"/>
      <c r="O107" s="82">
        <v>0.2</v>
      </c>
      <c r="P107" s="33"/>
      <c r="Q107" s="33"/>
      <c r="R107" s="33"/>
      <c r="S107" s="33"/>
      <c r="T107" s="33"/>
      <c r="U107" s="33"/>
      <c r="V107" s="33"/>
    </row>
    <row r="108" spans="2:33" s="18" customFormat="1" ht="12" customHeight="1" x14ac:dyDescent="0.2">
      <c r="B108" s="23"/>
      <c r="C108" s="24"/>
      <c r="D108" s="119" t="s">
        <v>145</v>
      </c>
      <c r="E108" s="119"/>
      <c r="F108" s="119"/>
      <c r="G108" s="119"/>
      <c r="H108" s="119"/>
      <c r="I108" s="119"/>
      <c r="J108" s="119"/>
      <c r="K108" s="119"/>
      <c r="L108" s="119"/>
      <c r="M108" s="119"/>
      <c r="N108" s="81"/>
      <c r="O108" s="82">
        <v>0.2</v>
      </c>
      <c r="P108" s="33"/>
      <c r="Q108" s="33"/>
      <c r="R108" s="33"/>
      <c r="S108" s="33"/>
      <c r="T108" s="33"/>
      <c r="U108" s="33"/>
      <c r="V108" s="33"/>
    </row>
    <row r="109" spans="2:33" s="18" customFormat="1" ht="12" customHeight="1" x14ac:dyDescent="0.2">
      <c r="B109" s="23"/>
      <c r="C109" s="24"/>
      <c r="D109" s="119" t="s">
        <v>146</v>
      </c>
      <c r="E109" s="119"/>
      <c r="F109" s="119"/>
      <c r="G109" s="119"/>
      <c r="H109" s="119"/>
      <c r="I109" s="119"/>
      <c r="J109" s="119"/>
      <c r="K109" s="119"/>
      <c r="L109" s="119"/>
      <c r="M109" s="119"/>
      <c r="N109" s="81"/>
      <c r="O109" s="82">
        <v>0.1</v>
      </c>
      <c r="P109" s="33"/>
      <c r="Q109" s="33"/>
      <c r="R109" s="33"/>
      <c r="S109" s="33"/>
      <c r="T109" s="33"/>
      <c r="U109" s="33"/>
      <c r="V109" s="33"/>
    </row>
    <row r="110" spans="2:33" s="18" customFormat="1" ht="12" customHeight="1" x14ac:dyDescent="0.2">
      <c r="B110" s="23"/>
      <c r="C110" s="24"/>
      <c r="D110" s="83"/>
      <c r="E110" s="83"/>
      <c r="F110" s="83"/>
      <c r="G110" s="83"/>
      <c r="H110" s="83"/>
      <c r="I110" s="83"/>
      <c r="J110" s="83"/>
      <c r="K110" s="83"/>
      <c r="L110" s="83"/>
      <c r="M110" s="83"/>
      <c r="N110" s="83"/>
      <c r="O110" s="82"/>
      <c r="P110" s="33"/>
      <c r="Q110" s="33"/>
      <c r="R110" s="33"/>
      <c r="S110" s="33"/>
      <c r="T110" s="33"/>
      <c r="U110" s="33"/>
      <c r="V110" s="33"/>
    </row>
    <row r="111" spans="2:33" x14ac:dyDescent="0.2">
      <c r="B111" s="15"/>
      <c r="C111" s="22" t="s">
        <v>205</v>
      </c>
      <c r="D111" s="26"/>
      <c r="E111" s="26"/>
      <c r="F111" s="26"/>
      <c r="G111" s="26"/>
      <c r="H111" s="26"/>
      <c r="I111" s="26"/>
      <c r="J111" s="26"/>
      <c r="K111" s="26"/>
      <c r="L111" s="27"/>
      <c r="M111" s="27"/>
      <c r="N111" s="27"/>
      <c r="O111" s="27"/>
      <c r="P111" s="27"/>
    </row>
    <row r="112" spans="2:33" x14ac:dyDescent="0.2">
      <c r="B112" s="15"/>
      <c r="C112" s="10"/>
      <c r="D112" s="26"/>
      <c r="E112" s="26"/>
      <c r="F112" s="26"/>
      <c r="G112" s="26"/>
      <c r="H112" s="26"/>
      <c r="I112" s="26"/>
      <c r="J112" s="26"/>
      <c r="K112" s="26"/>
      <c r="L112" s="27"/>
      <c r="M112" s="27"/>
      <c r="N112" s="27"/>
      <c r="O112" s="27"/>
      <c r="P112" s="27"/>
    </row>
    <row r="113" spans="1:16" x14ac:dyDescent="0.2">
      <c r="B113" s="15"/>
      <c r="D113" s="128" t="s">
        <v>14</v>
      </c>
      <c r="E113" s="129"/>
      <c r="F113" s="129"/>
      <c r="G113" s="129"/>
      <c r="H113" s="129"/>
      <c r="I113" s="130"/>
      <c r="J113" s="95">
        <v>2021</v>
      </c>
      <c r="K113" s="95"/>
      <c r="L113" s="95"/>
      <c r="M113" s="124">
        <v>2020</v>
      </c>
      <c r="N113" s="125"/>
      <c r="O113" s="126"/>
    </row>
    <row r="114" spans="1:16" x14ac:dyDescent="0.2">
      <c r="B114" s="15"/>
      <c r="D114" s="100" t="s">
        <v>175</v>
      </c>
      <c r="E114" s="100"/>
      <c r="F114" s="100"/>
      <c r="G114" s="100"/>
      <c r="H114" s="100"/>
      <c r="I114" s="100"/>
      <c r="J114" s="102">
        <v>3108693.41</v>
      </c>
      <c r="K114" s="102"/>
      <c r="L114" s="102"/>
      <c r="M114" s="102">
        <v>3418058.26</v>
      </c>
      <c r="N114" s="102"/>
      <c r="O114" s="102"/>
    </row>
    <row r="115" spans="1:16" x14ac:dyDescent="0.2">
      <c r="B115" s="15"/>
      <c r="D115" s="100" t="s">
        <v>176</v>
      </c>
      <c r="E115" s="100"/>
      <c r="F115" s="100"/>
      <c r="G115" s="100"/>
      <c r="H115" s="100"/>
      <c r="I115" s="100"/>
      <c r="J115" s="102">
        <v>433721.65</v>
      </c>
      <c r="K115" s="102"/>
      <c r="L115" s="102"/>
      <c r="M115" s="102">
        <v>451458.38</v>
      </c>
      <c r="N115" s="102"/>
      <c r="O115" s="102"/>
    </row>
    <row r="116" spans="1:16" x14ac:dyDescent="0.2">
      <c r="B116" s="15"/>
      <c r="D116" s="100" t="s">
        <v>177</v>
      </c>
      <c r="E116" s="100"/>
      <c r="F116" s="100"/>
      <c r="G116" s="100"/>
      <c r="H116" s="100"/>
      <c r="I116" s="100"/>
      <c r="J116" s="102">
        <v>1740262.83</v>
      </c>
      <c r="K116" s="102"/>
      <c r="L116" s="102"/>
      <c r="M116" s="102">
        <v>1736262.83</v>
      </c>
      <c r="N116" s="102"/>
      <c r="O116" s="102"/>
    </row>
    <row r="117" spans="1:16" x14ac:dyDescent="0.2">
      <c r="B117" s="15"/>
      <c r="D117" s="100" t="s">
        <v>178</v>
      </c>
      <c r="E117" s="100"/>
      <c r="F117" s="100"/>
      <c r="G117" s="100"/>
      <c r="H117" s="100"/>
      <c r="I117" s="100"/>
      <c r="J117" s="102">
        <v>197744.6</v>
      </c>
      <c r="K117" s="102"/>
      <c r="L117" s="102"/>
      <c r="M117" s="102">
        <v>176313.3</v>
      </c>
      <c r="N117" s="102"/>
      <c r="O117" s="102"/>
    </row>
    <row r="118" spans="1:16" x14ac:dyDescent="0.2">
      <c r="B118" s="15"/>
      <c r="D118" s="132" t="s">
        <v>179</v>
      </c>
      <c r="E118" s="132"/>
      <c r="F118" s="132"/>
      <c r="G118" s="132"/>
      <c r="H118" s="132"/>
      <c r="I118" s="132"/>
      <c r="J118" s="107">
        <f>SUM(J114:L117)</f>
        <v>5480422.4900000002</v>
      </c>
      <c r="K118" s="107"/>
      <c r="L118" s="107"/>
      <c r="M118" s="107">
        <f>SUM(M114:O117)</f>
        <v>5782092.7699999996</v>
      </c>
      <c r="N118" s="107"/>
      <c r="O118" s="107"/>
    </row>
    <row r="119" spans="1:16" x14ac:dyDescent="0.2">
      <c r="B119" s="15"/>
      <c r="D119" s="100" t="s">
        <v>180</v>
      </c>
      <c r="E119" s="100"/>
      <c r="F119" s="100"/>
      <c r="G119" s="100"/>
      <c r="H119" s="100"/>
      <c r="I119" s="100"/>
      <c r="J119" s="102">
        <v>0</v>
      </c>
      <c r="K119" s="102"/>
      <c r="L119" s="102"/>
      <c r="M119" s="102">
        <v>0</v>
      </c>
      <c r="N119" s="102"/>
      <c r="O119" s="102"/>
    </row>
    <row r="120" spans="1:16" x14ac:dyDescent="0.2">
      <c r="B120" s="15"/>
      <c r="D120" s="100" t="s">
        <v>181</v>
      </c>
      <c r="E120" s="100"/>
      <c r="F120" s="100"/>
      <c r="G120" s="100"/>
      <c r="H120" s="100"/>
      <c r="I120" s="100"/>
      <c r="J120" s="102">
        <v>0</v>
      </c>
      <c r="K120" s="102"/>
      <c r="L120" s="102"/>
      <c r="M120" s="102">
        <v>0</v>
      </c>
      <c r="N120" s="102"/>
      <c r="O120" s="102"/>
    </row>
    <row r="121" spans="1:16" x14ac:dyDescent="0.2">
      <c r="B121" s="15"/>
      <c r="D121" s="132" t="s">
        <v>182</v>
      </c>
      <c r="E121" s="132"/>
      <c r="F121" s="132"/>
      <c r="G121" s="132"/>
      <c r="H121" s="132"/>
      <c r="I121" s="132"/>
      <c r="J121" s="107">
        <f>SUM(J119:L120)</f>
        <v>0</v>
      </c>
      <c r="K121" s="107"/>
      <c r="L121" s="107"/>
      <c r="M121" s="107">
        <f>SUM(M119:O120)</f>
        <v>0</v>
      </c>
      <c r="N121" s="107"/>
      <c r="O121" s="107"/>
    </row>
    <row r="122" spans="1:16" x14ac:dyDescent="0.2">
      <c r="B122" s="15"/>
      <c r="D122" s="100" t="s">
        <v>183</v>
      </c>
      <c r="E122" s="100"/>
      <c r="F122" s="100"/>
      <c r="G122" s="100"/>
      <c r="H122" s="100"/>
      <c r="I122" s="100"/>
      <c r="J122" s="102">
        <v>4449908.87</v>
      </c>
      <c r="K122" s="102"/>
      <c r="L122" s="102"/>
      <c r="M122" s="102">
        <v>4211699.72</v>
      </c>
      <c r="N122" s="102"/>
      <c r="O122" s="102"/>
    </row>
    <row r="123" spans="1:16" x14ac:dyDescent="0.2">
      <c r="B123" s="15"/>
      <c r="D123" s="132" t="s">
        <v>184</v>
      </c>
      <c r="E123" s="132"/>
      <c r="F123" s="132"/>
      <c r="G123" s="132"/>
      <c r="H123" s="132"/>
      <c r="I123" s="132"/>
      <c r="J123" s="107">
        <f>SUM(J122)</f>
        <v>4449908.87</v>
      </c>
      <c r="K123" s="107"/>
      <c r="L123" s="107"/>
      <c r="M123" s="107">
        <f>SUM(M122)</f>
        <v>4211699.72</v>
      </c>
      <c r="N123" s="107"/>
      <c r="O123" s="107"/>
    </row>
    <row r="124" spans="1:16" x14ac:dyDescent="0.2">
      <c r="B124" s="15"/>
      <c r="D124" s="110" t="s">
        <v>16</v>
      </c>
      <c r="E124" s="111"/>
      <c r="F124" s="111"/>
      <c r="G124" s="111"/>
      <c r="H124" s="111"/>
      <c r="I124" s="112"/>
      <c r="J124" s="107">
        <f>SUM(J118,J121,J123)</f>
        <v>9930331.3599999994</v>
      </c>
      <c r="K124" s="107"/>
      <c r="L124" s="107"/>
      <c r="M124" s="107">
        <f>SUM(M118,M121,M123)</f>
        <v>9993792.4899999984</v>
      </c>
      <c r="N124" s="107"/>
      <c r="O124" s="107"/>
    </row>
    <row r="125" spans="1:16" x14ac:dyDescent="0.2">
      <c r="B125" s="15"/>
      <c r="C125" s="10"/>
      <c r="D125" s="26"/>
      <c r="E125" s="26"/>
      <c r="F125" s="26"/>
      <c r="G125" s="26"/>
      <c r="H125" s="26"/>
      <c r="I125" s="26"/>
      <c r="J125" s="26"/>
      <c r="K125" s="26"/>
      <c r="L125" s="27"/>
      <c r="M125" s="27"/>
      <c r="N125" s="27"/>
      <c r="O125" s="27"/>
      <c r="P125" s="27"/>
    </row>
    <row r="127" spans="1:16" x14ac:dyDescent="0.2">
      <c r="A127" s="2"/>
      <c r="B127" s="8" t="s">
        <v>26</v>
      </c>
    </row>
    <row r="128" spans="1:16" x14ac:dyDescent="0.2">
      <c r="A128" s="2"/>
      <c r="B128" s="8"/>
    </row>
    <row r="129" spans="1:30" s="18" customFormat="1" ht="11.25" customHeight="1" x14ac:dyDescent="0.2">
      <c r="A129" s="28"/>
      <c r="B129" s="40" t="s">
        <v>8</v>
      </c>
      <c r="C129" s="131" t="s">
        <v>147</v>
      </c>
      <c r="D129" s="131"/>
      <c r="E129" s="131"/>
      <c r="F129" s="131"/>
      <c r="G129" s="131"/>
      <c r="H129" s="131"/>
      <c r="I129" s="131"/>
      <c r="J129" s="131"/>
      <c r="K129" s="131"/>
      <c r="L129" s="131"/>
      <c r="M129" s="131"/>
      <c r="N129" s="131"/>
      <c r="O129" s="131"/>
      <c r="P129" s="131"/>
    </row>
    <row r="130" spans="1:30" s="18" customFormat="1" ht="11.25" x14ac:dyDescent="0.2">
      <c r="A130" s="28"/>
      <c r="B130" s="40"/>
      <c r="C130" s="77"/>
      <c r="D130" s="77"/>
      <c r="E130" s="77"/>
      <c r="F130" s="77"/>
      <c r="G130" s="77"/>
      <c r="H130" s="77"/>
      <c r="I130" s="77"/>
      <c r="J130" s="77"/>
      <c r="K130" s="77"/>
      <c r="L130" s="77"/>
      <c r="M130" s="77"/>
      <c r="N130" s="77"/>
      <c r="O130" s="77"/>
      <c r="P130" s="77"/>
    </row>
    <row r="131" spans="1:30" x14ac:dyDescent="0.2">
      <c r="A131" s="9"/>
      <c r="B131" s="13"/>
      <c r="C131" s="6"/>
      <c r="D131" s="6"/>
      <c r="E131" s="124" t="s">
        <v>14</v>
      </c>
      <c r="F131" s="125"/>
      <c r="G131" s="125"/>
      <c r="H131" s="125"/>
      <c r="I131" s="125"/>
      <c r="J131" s="125"/>
      <c r="K131" s="126"/>
      <c r="L131" s="95" t="s">
        <v>19</v>
      </c>
      <c r="M131" s="95"/>
      <c r="N131" s="95"/>
      <c r="O131" s="160"/>
      <c r="P131" s="160"/>
      <c r="R131" s="18"/>
      <c r="S131" s="18"/>
      <c r="T131" s="18"/>
      <c r="U131" s="18"/>
      <c r="V131" s="18"/>
      <c r="W131" s="18"/>
      <c r="X131" s="18"/>
      <c r="Y131" s="18"/>
      <c r="Z131" s="18"/>
      <c r="AA131" s="18"/>
      <c r="AB131" s="18"/>
      <c r="AC131" s="18"/>
      <c r="AD131" s="18"/>
    </row>
    <row r="132" spans="1:30" x14ac:dyDescent="0.2">
      <c r="A132" s="9"/>
      <c r="B132" s="13"/>
      <c r="C132" s="6"/>
      <c r="D132" s="6"/>
      <c r="E132" s="133" t="s">
        <v>148</v>
      </c>
      <c r="F132" s="134"/>
      <c r="G132" s="134"/>
      <c r="H132" s="134"/>
      <c r="I132" s="134"/>
      <c r="J132" s="134"/>
      <c r="K132" s="135"/>
      <c r="L132" s="102">
        <v>164144.46</v>
      </c>
      <c r="M132" s="102"/>
      <c r="N132" s="102"/>
      <c r="O132" s="99"/>
      <c r="P132" s="99"/>
      <c r="R132" s="18"/>
      <c r="S132" s="18"/>
      <c r="T132" s="18"/>
      <c r="U132" s="18"/>
      <c r="V132" s="18"/>
      <c r="W132" s="18"/>
      <c r="X132" s="18"/>
      <c r="Y132" s="18"/>
      <c r="Z132" s="18"/>
      <c r="AA132" s="18"/>
      <c r="AB132" s="18"/>
      <c r="AC132" s="18"/>
      <c r="AD132" s="18"/>
    </row>
    <row r="133" spans="1:30" x14ac:dyDescent="0.2">
      <c r="A133" s="9"/>
      <c r="B133" s="13"/>
      <c r="C133" s="6"/>
      <c r="D133" s="6"/>
      <c r="E133" s="133" t="s">
        <v>149</v>
      </c>
      <c r="F133" s="134"/>
      <c r="G133" s="134"/>
      <c r="H133" s="134"/>
      <c r="I133" s="134"/>
      <c r="J133" s="134"/>
      <c r="K133" s="135"/>
      <c r="L133" s="102">
        <v>1066.67</v>
      </c>
      <c r="M133" s="102"/>
      <c r="N133" s="102"/>
      <c r="O133" s="99"/>
      <c r="P133" s="99"/>
      <c r="R133" s="18"/>
      <c r="S133" s="18"/>
      <c r="T133" s="18"/>
      <c r="U133" s="18"/>
      <c r="V133" s="18"/>
      <c r="W133" s="18"/>
      <c r="X133" s="18"/>
      <c r="Y133" s="18"/>
      <c r="Z133" s="18"/>
      <c r="AA133" s="18"/>
      <c r="AB133" s="18"/>
      <c r="AC133" s="18"/>
      <c r="AD133" s="18"/>
    </row>
    <row r="134" spans="1:30" x14ac:dyDescent="0.2">
      <c r="A134" s="9"/>
      <c r="B134" s="13"/>
      <c r="C134" s="6"/>
      <c r="D134" s="6"/>
      <c r="E134" s="133" t="s">
        <v>150</v>
      </c>
      <c r="F134" s="134"/>
      <c r="G134" s="134"/>
      <c r="H134" s="134"/>
      <c r="I134" s="134"/>
      <c r="J134" s="134"/>
      <c r="K134" s="135"/>
      <c r="L134" s="102">
        <v>168056.49</v>
      </c>
      <c r="M134" s="102"/>
      <c r="N134" s="102"/>
      <c r="O134" s="99"/>
      <c r="P134" s="99"/>
      <c r="R134" s="18"/>
      <c r="S134" s="18"/>
      <c r="T134" s="18"/>
      <c r="U134" s="18"/>
      <c r="V134" s="18"/>
      <c r="W134" s="18"/>
      <c r="X134" s="18"/>
      <c r="Y134" s="18"/>
      <c r="Z134" s="18"/>
      <c r="AA134" s="18"/>
      <c r="AB134" s="18"/>
      <c r="AC134" s="18"/>
      <c r="AD134" s="18"/>
    </row>
    <row r="135" spans="1:30" x14ac:dyDescent="0.2">
      <c r="A135" s="9"/>
      <c r="B135" s="13"/>
      <c r="C135" s="6"/>
      <c r="D135" s="6"/>
      <c r="E135" s="133" t="s">
        <v>151</v>
      </c>
      <c r="F135" s="134"/>
      <c r="G135" s="134"/>
      <c r="H135" s="134"/>
      <c r="I135" s="134"/>
      <c r="J135" s="134"/>
      <c r="K135" s="135"/>
      <c r="L135" s="102">
        <v>176187.63</v>
      </c>
      <c r="M135" s="102"/>
      <c r="N135" s="102"/>
      <c r="O135" s="99"/>
      <c r="P135" s="99"/>
      <c r="R135" s="18"/>
      <c r="S135" s="18"/>
      <c r="T135" s="18"/>
      <c r="U135" s="18"/>
      <c r="V135" s="18"/>
      <c r="W135" s="18"/>
      <c r="X135" s="18"/>
      <c r="Y135" s="18"/>
      <c r="Z135" s="18"/>
      <c r="AA135" s="18"/>
      <c r="AB135" s="18"/>
      <c r="AC135" s="18"/>
      <c r="AD135" s="18"/>
    </row>
    <row r="136" spans="1:30" x14ac:dyDescent="0.2">
      <c r="A136" s="9"/>
      <c r="B136" s="13"/>
      <c r="C136" s="6"/>
      <c r="D136" s="6"/>
      <c r="E136" s="104" t="s">
        <v>16</v>
      </c>
      <c r="F136" s="105"/>
      <c r="G136" s="105"/>
      <c r="H136" s="105"/>
      <c r="I136" s="105"/>
      <c r="J136" s="105"/>
      <c r="K136" s="106"/>
      <c r="L136" s="107">
        <f>SUM(L132:N135)</f>
        <v>509455.25</v>
      </c>
      <c r="M136" s="107"/>
      <c r="N136" s="107"/>
      <c r="O136" s="99"/>
      <c r="P136" s="99"/>
      <c r="R136" s="18"/>
      <c r="S136" s="18"/>
      <c r="T136" s="18"/>
      <c r="U136" s="18"/>
      <c r="V136" s="18"/>
      <c r="W136" s="18"/>
      <c r="X136" s="18"/>
      <c r="Y136" s="18"/>
      <c r="Z136" s="18"/>
      <c r="AA136" s="18"/>
      <c r="AB136" s="18"/>
      <c r="AC136" s="18"/>
      <c r="AD136" s="18"/>
    </row>
    <row r="137" spans="1:30" s="18" customFormat="1" ht="11.25" x14ac:dyDescent="0.2">
      <c r="A137" s="28"/>
      <c r="B137" s="29"/>
      <c r="C137" s="23"/>
      <c r="D137" s="23"/>
      <c r="E137" s="23"/>
      <c r="F137" s="23"/>
      <c r="G137" s="23"/>
      <c r="H137" s="23"/>
      <c r="I137" s="23"/>
      <c r="J137" s="23"/>
      <c r="K137" s="23"/>
      <c r="L137" s="23"/>
      <c r="M137" s="23"/>
      <c r="N137" s="23"/>
      <c r="O137" s="23"/>
      <c r="P137" s="23"/>
    </row>
    <row r="138" spans="1:30" s="18" customFormat="1" ht="11.25" customHeight="1" x14ac:dyDescent="0.2">
      <c r="A138" s="28"/>
      <c r="B138" s="40" t="s">
        <v>7</v>
      </c>
      <c r="C138" s="131" t="s">
        <v>152</v>
      </c>
      <c r="D138" s="131"/>
      <c r="E138" s="131"/>
      <c r="F138" s="131"/>
      <c r="G138" s="131"/>
      <c r="H138" s="131"/>
      <c r="I138" s="131"/>
      <c r="J138" s="131"/>
      <c r="K138" s="131"/>
      <c r="L138" s="131"/>
      <c r="M138" s="131"/>
      <c r="N138" s="131"/>
      <c r="O138" s="131"/>
      <c r="P138" s="131"/>
    </row>
    <row r="139" spans="1:30" s="18" customFormat="1" ht="36" customHeight="1" x14ac:dyDescent="0.2">
      <c r="A139" s="17"/>
      <c r="B139" s="36"/>
      <c r="C139" s="131"/>
      <c r="D139" s="131"/>
      <c r="E139" s="131"/>
      <c r="F139" s="131"/>
      <c r="G139" s="131"/>
      <c r="H139" s="131"/>
      <c r="I139" s="131"/>
      <c r="J139" s="131"/>
      <c r="K139" s="131"/>
      <c r="L139" s="131"/>
      <c r="M139" s="131"/>
      <c r="N139" s="131"/>
      <c r="O139" s="131"/>
      <c r="P139" s="131"/>
    </row>
    <row r="140" spans="1:30" s="18" customFormat="1" ht="12" customHeight="1" x14ac:dyDescent="0.2">
      <c r="A140" s="17"/>
      <c r="B140" s="36"/>
      <c r="C140" s="77"/>
      <c r="D140" s="77"/>
      <c r="E140" s="77"/>
      <c r="F140" s="77"/>
      <c r="G140" s="77"/>
      <c r="H140" s="77"/>
      <c r="I140" s="77"/>
      <c r="J140" s="77"/>
      <c r="K140" s="77"/>
      <c r="L140" s="77"/>
      <c r="M140" s="77"/>
      <c r="N140" s="77"/>
      <c r="O140" s="77"/>
      <c r="P140" s="77"/>
    </row>
    <row r="141" spans="1:30" x14ac:dyDescent="0.2">
      <c r="A141" s="9"/>
      <c r="B141" s="13"/>
      <c r="C141" s="6"/>
      <c r="D141" s="6"/>
      <c r="E141" s="116" t="s">
        <v>14</v>
      </c>
      <c r="F141" s="116"/>
      <c r="G141" s="116"/>
      <c r="H141" s="116"/>
      <c r="I141" s="95" t="s">
        <v>153</v>
      </c>
      <c r="J141" s="95"/>
      <c r="K141" s="95"/>
      <c r="L141" s="95" t="s">
        <v>19</v>
      </c>
      <c r="M141" s="95"/>
      <c r="N141" s="95"/>
      <c r="O141" s="95" t="s">
        <v>18</v>
      </c>
      <c r="P141" s="95"/>
      <c r="R141" s="18"/>
      <c r="S141" s="18"/>
      <c r="T141" s="18"/>
      <c r="U141" s="18"/>
      <c r="V141" s="18"/>
      <c r="W141" s="18"/>
      <c r="X141" s="18"/>
      <c r="Y141" s="18"/>
      <c r="Z141" s="18"/>
      <c r="AA141" s="18"/>
      <c r="AB141" s="18"/>
      <c r="AC141" s="18"/>
      <c r="AD141" s="18"/>
    </row>
    <row r="142" spans="1:30" x14ac:dyDescent="0.2">
      <c r="A142" s="9"/>
      <c r="B142" s="13"/>
      <c r="C142" s="6"/>
      <c r="D142" s="6"/>
      <c r="E142" s="100" t="s">
        <v>154</v>
      </c>
      <c r="F142" s="100"/>
      <c r="G142" s="100"/>
      <c r="H142" s="100"/>
      <c r="I142" s="101" t="s">
        <v>155</v>
      </c>
      <c r="J142" s="101"/>
      <c r="K142" s="101"/>
      <c r="L142" s="102">
        <v>3411.2</v>
      </c>
      <c r="M142" s="102"/>
      <c r="N142" s="102"/>
      <c r="O142" s="103" t="s">
        <v>156</v>
      </c>
      <c r="P142" s="103"/>
      <c r="R142" s="18"/>
      <c r="S142" s="18"/>
      <c r="T142" s="18"/>
      <c r="U142" s="18"/>
      <c r="V142" s="18"/>
      <c r="W142" s="18"/>
      <c r="X142" s="18"/>
      <c r="Y142" s="18"/>
      <c r="Z142" s="18"/>
      <c r="AA142" s="18"/>
      <c r="AB142" s="18"/>
      <c r="AC142" s="18"/>
      <c r="AD142" s="18"/>
    </row>
    <row r="143" spans="1:30" x14ac:dyDescent="0.2">
      <c r="A143" s="9"/>
      <c r="B143" s="13"/>
      <c r="C143" s="6"/>
      <c r="D143" s="6"/>
      <c r="E143" s="100" t="s">
        <v>154</v>
      </c>
      <c r="F143" s="100"/>
      <c r="G143" s="100"/>
      <c r="H143" s="100"/>
      <c r="I143" s="101" t="s">
        <v>157</v>
      </c>
      <c r="J143" s="101"/>
      <c r="K143" s="101"/>
      <c r="L143" s="102">
        <v>3411.2</v>
      </c>
      <c r="M143" s="102"/>
      <c r="N143" s="102"/>
      <c r="O143" s="103" t="s">
        <v>156</v>
      </c>
      <c r="P143" s="103"/>
      <c r="R143" s="18"/>
      <c r="S143" s="18"/>
      <c r="T143" s="18"/>
      <c r="U143" s="18"/>
      <c r="V143" s="18"/>
      <c r="W143" s="18"/>
      <c r="X143" s="18"/>
      <c r="Y143" s="18"/>
      <c r="Z143" s="18"/>
      <c r="AA143" s="18"/>
      <c r="AB143" s="18"/>
      <c r="AC143" s="18"/>
      <c r="AD143" s="18"/>
    </row>
    <row r="144" spans="1:30" x14ac:dyDescent="0.2">
      <c r="A144" s="9"/>
      <c r="B144" s="13"/>
      <c r="C144" s="6"/>
      <c r="D144" s="6"/>
      <c r="E144" s="104"/>
      <c r="F144" s="105"/>
      <c r="G144" s="105"/>
      <c r="H144" s="106"/>
      <c r="I144" s="107"/>
      <c r="J144" s="107"/>
      <c r="K144" s="107"/>
      <c r="L144" s="107">
        <f>SUM(L142:N143)</f>
        <v>6822.4</v>
      </c>
      <c r="M144" s="107"/>
      <c r="N144" s="107"/>
      <c r="O144" s="103"/>
      <c r="P144" s="103"/>
      <c r="R144" s="18"/>
      <c r="S144" s="18"/>
      <c r="T144" s="18"/>
      <c r="U144" s="18"/>
      <c r="V144" s="18"/>
      <c r="W144" s="18"/>
      <c r="X144" s="18"/>
      <c r="Y144" s="18"/>
      <c r="Z144" s="18"/>
      <c r="AA144" s="18"/>
      <c r="AB144" s="18"/>
      <c r="AC144" s="18"/>
      <c r="AD144" s="18"/>
    </row>
    <row r="145" spans="1:30" s="18" customFormat="1" ht="11.25" x14ac:dyDescent="0.2">
      <c r="A145" s="17"/>
      <c r="B145" s="30"/>
      <c r="C145" s="23"/>
      <c r="D145" s="23"/>
      <c r="E145" s="23"/>
      <c r="F145" s="23"/>
      <c r="G145" s="23"/>
      <c r="H145" s="23"/>
      <c r="I145" s="23"/>
      <c r="J145" s="23"/>
      <c r="K145" s="23"/>
      <c r="L145" s="23"/>
      <c r="M145" s="23"/>
      <c r="N145" s="23"/>
      <c r="O145" s="23"/>
      <c r="P145" s="23"/>
    </row>
    <row r="146" spans="1:30" s="18" customFormat="1" ht="11.25" x14ac:dyDescent="0.2">
      <c r="A146" s="17"/>
      <c r="B146" s="30"/>
      <c r="C146" s="23"/>
      <c r="D146" s="23"/>
      <c r="E146" s="23"/>
      <c r="F146" s="23"/>
      <c r="G146" s="23"/>
      <c r="H146" s="23"/>
      <c r="I146" s="23"/>
      <c r="J146" s="23"/>
      <c r="K146" s="23"/>
      <c r="L146" s="23"/>
      <c r="M146" s="23"/>
      <c r="N146" s="23"/>
      <c r="O146" s="23"/>
      <c r="P146" s="23"/>
    </row>
    <row r="147" spans="1:30" s="18" customFormat="1" ht="11.25" customHeight="1" x14ac:dyDescent="0.2">
      <c r="A147" s="28"/>
      <c r="B147" s="42" t="s">
        <v>9</v>
      </c>
      <c r="C147" s="131" t="s">
        <v>158</v>
      </c>
      <c r="D147" s="131"/>
      <c r="E147" s="131"/>
      <c r="F147" s="131"/>
      <c r="G147" s="131"/>
      <c r="H147" s="131"/>
      <c r="I147" s="131"/>
      <c r="J147" s="131"/>
      <c r="K147" s="131"/>
      <c r="L147" s="131"/>
      <c r="M147" s="131"/>
      <c r="N147" s="131"/>
      <c r="O147" s="131"/>
      <c r="P147" s="131"/>
    </row>
    <row r="148" spans="1:30" s="18" customFormat="1" ht="24.75" customHeight="1" x14ac:dyDescent="0.2">
      <c r="A148" s="41"/>
      <c r="B148" s="43"/>
      <c r="C148" s="131"/>
      <c r="D148" s="131"/>
      <c r="E148" s="131"/>
      <c r="F148" s="131"/>
      <c r="G148" s="131"/>
      <c r="H148" s="131"/>
      <c r="I148" s="131"/>
      <c r="J148" s="131"/>
      <c r="K148" s="131"/>
      <c r="L148" s="131"/>
      <c r="M148" s="131"/>
      <c r="N148" s="131"/>
      <c r="O148" s="131"/>
      <c r="P148" s="131"/>
    </row>
    <row r="149" spans="1:30" s="18" customFormat="1" x14ac:dyDescent="0.2">
      <c r="A149" s="41"/>
      <c r="B149" s="13"/>
      <c r="C149" s="13"/>
      <c r="D149" s="13"/>
      <c r="E149" s="13"/>
      <c r="F149" s="13"/>
      <c r="G149" s="13"/>
      <c r="H149" s="13"/>
      <c r="I149" s="13"/>
      <c r="J149" s="13"/>
      <c r="K149" s="13"/>
      <c r="L149" s="13"/>
      <c r="M149" s="13"/>
      <c r="N149" s="13"/>
      <c r="O149" s="13"/>
      <c r="P149" s="13"/>
      <c r="Q149" s="13"/>
    </row>
    <row r="150" spans="1:30" x14ac:dyDescent="0.2">
      <c r="A150" s="9"/>
      <c r="B150" s="13"/>
      <c r="C150" s="6"/>
      <c r="D150" s="6"/>
      <c r="E150" s="6"/>
      <c r="F150" s="6"/>
      <c r="G150" s="6"/>
      <c r="H150" s="6"/>
      <c r="I150" s="6"/>
      <c r="J150" s="6"/>
      <c r="K150" s="6"/>
      <c r="L150" s="6"/>
      <c r="M150" s="6"/>
      <c r="N150" s="6"/>
      <c r="O150" s="6"/>
      <c r="P150" s="6"/>
      <c r="R150" s="18"/>
      <c r="S150" s="18"/>
      <c r="T150" s="18"/>
      <c r="U150" s="18"/>
      <c r="V150" s="18"/>
      <c r="W150" s="18"/>
      <c r="X150" s="18"/>
      <c r="Y150" s="18"/>
      <c r="Z150" s="18"/>
      <c r="AA150" s="18"/>
      <c r="AB150" s="18"/>
      <c r="AC150" s="18"/>
      <c r="AD150" s="18"/>
    </row>
    <row r="151" spans="1:30" x14ac:dyDescent="0.2">
      <c r="A151" s="9"/>
      <c r="B151" s="13"/>
      <c r="C151" s="6"/>
      <c r="D151" s="6"/>
      <c r="E151" s="116" t="s">
        <v>14</v>
      </c>
      <c r="F151" s="116"/>
      <c r="G151" s="116"/>
      <c r="H151" s="116"/>
      <c r="I151" s="95">
        <v>2021</v>
      </c>
      <c r="J151" s="95"/>
      <c r="K151" s="95"/>
      <c r="L151" s="95">
        <v>2020</v>
      </c>
      <c r="M151" s="95"/>
      <c r="N151" s="95"/>
      <c r="P151" s="6"/>
      <c r="R151" s="18"/>
      <c r="S151" s="18"/>
      <c r="T151" s="18"/>
      <c r="U151" s="18"/>
      <c r="V151" s="18"/>
      <c r="W151" s="18"/>
      <c r="X151" s="18"/>
      <c r="Y151" s="18"/>
      <c r="Z151" s="18"/>
      <c r="AA151" s="18"/>
      <c r="AB151" s="18"/>
      <c r="AC151" s="18"/>
      <c r="AD151" s="18"/>
    </row>
    <row r="152" spans="1:30" x14ac:dyDescent="0.2">
      <c r="A152" s="9"/>
      <c r="B152" s="13"/>
      <c r="C152" s="6"/>
      <c r="D152" s="6"/>
      <c r="E152" s="100" t="s">
        <v>185</v>
      </c>
      <c r="F152" s="100"/>
      <c r="G152" s="100"/>
      <c r="H152" s="100"/>
      <c r="I152" s="108">
        <v>509455.25</v>
      </c>
      <c r="J152" s="100"/>
      <c r="K152" s="100"/>
      <c r="L152" s="108">
        <v>214431.41</v>
      </c>
      <c r="M152" s="100"/>
      <c r="N152" s="100"/>
      <c r="P152" s="6"/>
      <c r="R152" s="18"/>
      <c r="S152" s="18"/>
      <c r="T152" s="18"/>
      <c r="U152" s="18"/>
      <c r="V152" s="18"/>
      <c r="W152" s="18"/>
      <c r="X152" s="18"/>
      <c r="Y152" s="18"/>
      <c r="Z152" s="18"/>
      <c r="AA152" s="18"/>
      <c r="AB152" s="18"/>
      <c r="AC152" s="18"/>
      <c r="AD152" s="18"/>
    </row>
    <row r="153" spans="1:30" x14ac:dyDescent="0.2">
      <c r="A153" s="9"/>
      <c r="B153" s="13"/>
      <c r="C153" s="6"/>
      <c r="D153" s="6"/>
      <c r="E153" s="100" t="s">
        <v>187</v>
      </c>
      <c r="F153" s="100"/>
      <c r="G153" s="100"/>
      <c r="H153" s="100"/>
      <c r="I153" s="108">
        <v>0</v>
      </c>
      <c r="J153" s="100"/>
      <c r="K153" s="100"/>
      <c r="L153" s="108">
        <v>0</v>
      </c>
      <c r="M153" s="100"/>
      <c r="N153" s="100"/>
      <c r="P153" s="6"/>
      <c r="R153" s="18"/>
      <c r="S153" s="18"/>
      <c r="T153" s="18"/>
      <c r="U153" s="18"/>
      <c r="V153" s="18"/>
      <c r="W153" s="18"/>
      <c r="X153" s="18"/>
      <c r="Y153" s="18"/>
      <c r="Z153" s="18"/>
      <c r="AA153" s="18"/>
      <c r="AB153" s="18"/>
      <c r="AC153" s="18"/>
      <c r="AD153" s="18"/>
    </row>
    <row r="154" spans="1:30" x14ac:dyDescent="0.2">
      <c r="A154" s="9"/>
      <c r="B154" s="13"/>
      <c r="C154" s="6"/>
      <c r="D154" s="6"/>
      <c r="E154" s="104" t="s">
        <v>27</v>
      </c>
      <c r="F154" s="105"/>
      <c r="G154" s="105"/>
      <c r="H154" s="106"/>
      <c r="I154" s="107">
        <f>SUM(I152:K153)</f>
        <v>509455.25</v>
      </c>
      <c r="J154" s="107"/>
      <c r="K154" s="107"/>
      <c r="L154" s="107">
        <f>SUM(L152:N153)</f>
        <v>214431.41</v>
      </c>
      <c r="M154" s="107"/>
      <c r="N154" s="107"/>
      <c r="P154" s="6"/>
      <c r="R154" s="18"/>
      <c r="S154" s="18"/>
      <c r="T154" s="18"/>
      <c r="U154" s="18"/>
      <c r="V154" s="18"/>
      <c r="W154" s="18"/>
      <c r="X154" s="18"/>
      <c r="Y154" s="18"/>
      <c r="Z154" s="18"/>
      <c r="AA154" s="18"/>
      <c r="AB154" s="18"/>
      <c r="AC154" s="18"/>
      <c r="AD154" s="18"/>
    </row>
    <row r="155" spans="1:30" x14ac:dyDescent="0.2">
      <c r="A155" s="9"/>
      <c r="B155" s="13"/>
      <c r="C155" s="6"/>
      <c r="D155" s="6"/>
      <c r="E155" s="6"/>
      <c r="F155" s="6"/>
      <c r="G155" s="6"/>
      <c r="H155" s="6"/>
      <c r="I155" s="6"/>
      <c r="J155" s="6"/>
      <c r="K155" s="6"/>
      <c r="L155" s="6"/>
      <c r="M155" s="6"/>
      <c r="N155" s="6"/>
      <c r="O155" s="6"/>
      <c r="P155" s="6"/>
      <c r="R155" s="18"/>
      <c r="S155" s="18"/>
      <c r="T155" s="18"/>
      <c r="U155" s="18"/>
      <c r="V155" s="18"/>
      <c r="W155" s="18"/>
      <c r="X155" s="18"/>
      <c r="Y155" s="18"/>
      <c r="Z155" s="18"/>
      <c r="AA155" s="18"/>
      <c r="AB155" s="18"/>
      <c r="AC155" s="18"/>
      <c r="AD155" s="18"/>
    </row>
    <row r="156" spans="1:30" x14ac:dyDescent="0.2">
      <c r="A156" s="9"/>
      <c r="B156" s="19" t="s">
        <v>12</v>
      </c>
      <c r="C156" s="25" t="s">
        <v>28</v>
      </c>
      <c r="D156" s="6"/>
      <c r="E156" s="6"/>
      <c r="F156" s="6"/>
      <c r="G156" s="6"/>
      <c r="H156" s="6"/>
      <c r="I156" s="6"/>
      <c r="J156" s="6"/>
      <c r="K156" s="6"/>
      <c r="L156" s="6"/>
      <c r="M156" s="6"/>
      <c r="N156" s="6"/>
      <c r="O156" s="6"/>
      <c r="P156" s="6"/>
    </row>
    <row r="157" spans="1:30" x14ac:dyDescent="0.2">
      <c r="A157" s="9"/>
      <c r="B157" s="19"/>
      <c r="C157" s="25"/>
      <c r="D157" s="6"/>
      <c r="E157" s="6"/>
      <c r="F157" s="6"/>
      <c r="G157" s="6"/>
      <c r="H157" s="6"/>
      <c r="I157" s="6"/>
      <c r="J157" s="6"/>
      <c r="K157" s="6"/>
      <c r="L157" s="6"/>
      <c r="M157" s="6"/>
      <c r="N157" s="6"/>
      <c r="O157" s="6"/>
      <c r="P157" s="6"/>
    </row>
    <row r="158" spans="1:30" x14ac:dyDescent="0.2">
      <c r="A158" s="9"/>
      <c r="B158" s="13"/>
      <c r="C158" s="31" t="s">
        <v>29</v>
      </c>
      <c r="D158" s="6"/>
      <c r="E158" s="6"/>
      <c r="F158" s="6"/>
      <c r="G158" s="6"/>
      <c r="H158" s="6"/>
      <c r="I158" s="6"/>
      <c r="J158" s="6"/>
      <c r="K158" s="6"/>
      <c r="L158" s="6"/>
      <c r="M158" s="6"/>
      <c r="N158" s="6"/>
      <c r="O158" s="6"/>
      <c r="P158" s="6"/>
      <c r="S158" s="18"/>
      <c r="T158" s="18"/>
      <c r="U158" s="18"/>
      <c r="V158" s="18"/>
      <c r="W158" s="18"/>
      <c r="X158" s="18"/>
      <c r="Y158" s="18"/>
      <c r="Z158" s="18"/>
      <c r="AA158" s="18"/>
      <c r="AB158" s="18"/>
      <c r="AC158" s="18"/>
      <c r="AD158" s="18"/>
    </row>
    <row r="159" spans="1:30" x14ac:dyDescent="0.2">
      <c r="A159" s="9"/>
      <c r="B159" s="13"/>
      <c r="C159" s="6"/>
      <c r="D159" s="6"/>
      <c r="E159" s="6"/>
      <c r="F159" s="6"/>
      <c r="G159" s="6"/>
      <c r="H159" s="6"/>
      <c r="I159" s="6"/>
      <c r="J159" s="6"/>
      <c r="K159" s="6"/>
      <c r="L159" s="6"/>
      <c r="M159" s="6"/>
      <c r="N159" s="6"/>
      <c r="O159" s="6"/>
      <c r="P159" s="6"/>
      <c r="S159" s="18"/>
      <c r="T159" s="18"/>
      <c r="U159" s="18"/>
      <c r="V159" s="18"/>
      <c r="W159" s="18"/>
      <c r="X159" s="18"/>
      <c r="Y159" s="18"/>
      <c r="Z159" s="18"/>
      <c r="AA159" s="18"/>
      <c r="AB159" s="18"/>
      <c r="AC159" s="18"/>
      <c r="AD159" s="18"/>
    </row>
    <row r="160" spans="1:30" x14ac:dyDescent="0.2">
      <c r="A160" s="9"/>
      <c r="B160" s="13"/>
      <c r="C160" s="6"/>
      <c r="D160" s="128" t="s">
        <v>14</v>
      </c>
      <c r="E160" s="129"/>
      <c r="F160" s="129"/>
      <c r="G160" s="129"/>
      <c r="H160" s="129"/>
      <c r="I160" s="129"/>
      <c r="J160" s="129"/>
      <c r="K160" s="129"/>
      <c r="L160" s="130"/>
      <c r="M160" s="124" t="s">
        <v>19</v>
      </c>
      <c r="N160" s="125"/>
      <c r="O160" s="126"/>
      <c r="S160" s="18"/>
      <c r="T160" s="18"/>
      <c r="U160" s="18"/>
      <c r="V160" s="18"/>
      <c r="W160" s="18"/>
      <c r="X160" s="18"/>
      <c r="Y160" s="18"/>
      <c r="Z160" s="18"/>
      <c r="AA160" s="18"/>
      <c r="AB160" s="18"/>
      <c r="AC160" s="18"/>
      <c r="AD160" s="18"/>
    </row>
    <row r="161" spans="1:30" x14ac:dyDescent="0.2">
      <c r="A161" s="9"/>
      <c r="B161" s="13"/>
      <c r="C161" s="6"/>
      <c r="D161" s="100" t="s">
        <v>188</v>
      </c>
      <c r="E161" s="100"/>
      <c r="F161" s="100"/>
      <c r="G161" s="100"/>
      <c r="H161" s="100"/>
      <c r="I161" s="100"/>
      <c r="J161" s="100"/>
      <c r="K161" s="100"/>
      <c r="L161" s="100"/>
      <c r="M161" s="108">
        <v>0</v>
      </c>
      <c r="N161" s="100"/>
      <c r="O161" s="100"/>
      <c r="S161" s="18"/>
      <c r="T161" s="18"/>
      <c r="U161" s="18"/>
      <c r="V161" s="18"/>
      <c r="W161" s="18"/>
      <c r="X161" s="18"/>
      <c r="Y161" s="18"/>
      <c r="Z161" s="18"/>
      <c r="AA161" s="18"/>
      <c r="AB161" s="18"/>
      <c r="AC161" s="18"/>
      <c r="AD161" s="18"/>
    </row>
    <row r="162" spans="1:30" x14ac:dyDescent="0.2">
      <c r="A162" s="9"/>
      <c r="B162" s="13"/>
      <c r="C162" s="6"/>
      <c r="D162" s="100" t="s">
        <v>150</v>
      </c>
      <c r="E162" s="100"/>
      <c r="F162" s="100"/>
      <c r="G162" s="100"/>
      <c r="H162" s="100"/>
      <c r="I162" s="100"/>
      <c r="J162" s="100"/>
      <c r="K162" s="100"/>
      <c r="L162" s="100"/>
      <c r="M162" s="108">
        <v>168056.49</v>
      </c>
      <c r="N162" s="100"/>
      <c r="O162" s="100"/>
      <c r="S162" s="18"/>
      <c r="T162" s="18"/>
      <c r="U162" s="18"/>
      <c r="V162" s="18"/>
      <c r="W162" s="18"/>
      <c r="X162" s="18"/>
      <c r="Y162" s="18"/>
      <c r="Z162" s="18"/>
      <c r="AA162" s="18"/>
      <c r="AB162" s="18"/>
      <c r="AC162" s="18"/>
      <c r="AD162" s="18"/>
    </row>
    <row r="163" spans="1:30" x14ac:dyDescent="0.2">
      <c r="A163" s="9"/>
      <c r="B163" s="13"/>
      <c r="C163" s="6"/>
      <c r="D163" s="100" t="s">
        <v>149</v>
      </c>
      <c r="E163" s="100"/>
      <c r="F163" s="100"/>
      <c r="G163" s="100"/>
      <c r="H163" s="100"/>
      <c r="I163" s="100"/>
      <c r="J163" s="100"/>
      <c r="K163" s="100"/>
      <c r="L163" s="100"/>
      <c r="M163" s="108">
        <v>1066.67</v>
      </c>
      <c r="N163" s="100"/>
      <c r="O163" s="100"/>
      <c r="S163" s="18"/>
      <c r="T163" s="18"/>
      <c r="U163" s="18"/>
      <c r="V163" s="18"/>
      <c r="W163" s="18"/>
      <c r="X163" s="18"/>
      <c r="Y163" s="18"/>
      <c r="Z163" s="18"/>
      <c r="AA163" s="18"/>
      <c r="AB163" s="18"/>
      <c r="AC163" s="18"/>
      <c r="AD163" s="18"/>
    </row>
    <row r="164" spans="1:30" x14ac:dyDescent="0.2">
      <c r="A164" s="9"/>
      <c r="B164" s="13"/>
      <c r="C164" s="6"/>
      <c r="D164" s="100" t="s">
        <v>148</v>
      </c>
      <c r="E164" s="100"/>
      <c r="F164" s="100"/>
      <c r="G164" s="100"/>
      <c r="H164" s="100"/>
      <c r="I164" s="100"/>
      <c r="J164" s="100"/>
      <c r="K164" s="100"/>
      <c r="L164" s="100"/>
      <c r="M164" s="108">
        <v>164144.46</v>
      </c>
      <c r="N164" s="100"/>
      <c r="O164" s="100"/>
      <c r="S164" s="18"/>
      <c r="T164" s="18"/>
      <c r="U164" s="18"/>
      <c r="V164" s="18"/>
      <c r="W164" s="18"/>
      <c r="X164" s="18"/>
      <c r="Y164" s="18"/>
      <c r="Z164" s="18"/>
      <c r="AA164" s="18"/>
      <c r="AB164" s="18"/>
      <c r="AC164" s="18"/>
      <c r="AD164" s="18"/>
    </row>
    <row r="165" spans="1:30" x14ac:dyDescent="0.2">
      <c r="A165" s="9"/>
      <c r="B165" s="13"/>
      <c r="C165" s="6"/>
      <c r="D165" s="100" t="s">
        <v>151</v>
      </c>
      <c r="E165" s="100"/>
      <c r="F165" s="100"/>
      <c r="G165" s="100"/>
      <c r="H165" s="100"/>
      <c r="I165" s="100"/>
      <c r="J165" s="100"/>
      <c r="K165" s="100"/>
      <c r="L165" s="100"/>
      <c r="M165" s="108">
        <v>176187.63</v>
      </c>
      <c r="N165" s="100"/>
      <c r="O165" s="100"/>
      <c r="S165" s="18"/>
      <c r="T165" s="18"/>
      <c r="U165" s="18"/>
      <c r="V165" s="18"/>
      <c r="W165" s="18"/>
      <c r="X165" s="18"/>
      <c r="Y165" s="18"/>
      <c r="Z165" s="18"/>
      <c r="AA165" s="18"/>
      <c r="AB165" s="18"/>
      <c r="AC165" s="18"/>
      <c r="AD165" s="18"/>
    </row>
    <row r="166" spans="1:30" x14ac:dyDescent="0.2">
      <c r="A166" s="9"/>
      <c r="B166" s="13"/>
      <c r="C166" s="6"/>
      <c r="D166" s="110" t="s">
        <v>186</v>
      </c>
      <c r="E166" s="111"/>
      <c r="F166" s="111"/>
      <c r="G166" s="111"/>
      <c r="H166" s="111"/>
      <c r="I166" s="111"/>
      <c r="J166" s="111"/>
      <c r="K166" s="111"/>
      <c r="L166" s="112"/>
      <c r="M166" s="113">
        <f>SUM(M161:O165)</f>
        <v>509455.25</v>
      </c>
      <c r="N166" s="114"/>
      <c r="O166" s="115"/>
      <c r="S166" s="18"/>
      <c r="T166" s="18"/>
      <c r="U166" s="18"/>
      <c r="V166" s="18"/>
      <c r="W166" s="18"/>
      <c r="X166" s="18"/>
      <c r="Y166" s="18"/>
      <c r="Z166" s="18"/>
      <c r="AA166" s="18"/>
      <c r="AB166" s="18"/>
      <c r="AC166" s="18"/>
      <c r="AD166" s="18"/>
    </row>
    <row r="167" spans="1:30" x14ac:dyDescent="0.2">
      <c r="A167" s="9"/>
      <c r="B167" s="13"/>
      <c r="C167" s="6"/>
      <c r="D167" s="6"/>
      <c r="E167" s="6"/>
      <c r="F167" s="6"/>
      <c r="G167" s="6"/>
      <c r="H167" s="6"/>
      <c r="I167" s="6"/>
      <c r="J167" s="6"/>
      <c r="K167" s="6"/>
      <c r="L167" s="6"/>
      <c r="M167" s="6"/>
      <c r="N167" s="6"/>
      <c r="O167" s="6"/>
      <c r="P167" s="6"/>
      <c r="S167" s="18"/>
      <c r="T167" s="18"/>
      <c r="U167" s="18"/>
      <c r="V167" s="18"/>
      <c r="W167" s="18"/>
      <c r="X167" s="18"/>
      <c r="Y167" s="18"/>
      <c r="Z167" s="18"/>
      <c r="AA167" s="18"/>
      <c r="AB167" s="18"/>
      <c r="AC167" s="18"/>
      <c r="AD167" s="18"/>
    </row>
    <row r="168" spans="1:30" x14ac:dyDescent="0.2">
      <c r="A168" s="9"/>
      <c r="B168" s="13"/>
      <c r="C168" s="25" t="s">
        <v>30</v>
      </c>
      <c r="D168" s="20"/>
      <c r="E168" s="20"/>
      <c r="F168" s="20"/>
      <c r="G168" s="20"/>
      <c r="H168" s="20"/>
      <c r="I168" s="20"/>
      <c r="J168" s="20"/>
      <c r="K168" s="20"/>
      <c r="L168" s="20"/>
      <c r="M168" s="20"/>
      <c r="N168" s="20"/>
      <c r="O168" s="20"/>
      <c r="P168" s="20"/>
    </row>
    <row r="169" spans="1:30" x14ac:dyDescent="0.2">
      <c r="A169" s="9"/>
      <c r="B169" s="13"/>
      <c r="C169" s="25"/>
      <c r="D169" s="20"/>
      <c r="E169" s="20"/>
      <c r="F169" s="20"/>
      <c r="G169" s="20"/>
      <c r="H169" s="20"/>
      <c r="I169" s="20"/>
      <c r="J169" s="20"/>
      <c r="K169" s="20"/>
      <c r="L169" s="20"/>
      <c r="M169" s="20"/>
      <c r="N169" s="20"/>
      <c r="O169" s="20"/>
      <c r="P169" s="20"/>
    </row>
    <row r="170" spans="1:30" ht="12" customHeight="1" x14ac:dyDescent="0.2">
      <c r="A170" s="9"/>
      <c r="B170" s="13"/>
      <c r="C170" s="136" t="s">
        <v>161</v>
      </c>
      <c r="D170" s="136"/>
      <c r="E170" s="136"/>
      <c r="F170" s="136"/>
      <c r="G170" s="136"/>
      <c r="H170" s="136"/>
      <c r="I170" s="136"/>
      <c r="J170" s="136"/>
      <c r="K170" s="136"/>
      <c r="L170" s="136"/>
      <c r="M170" s="136"/>
      <c r="N170" s="136"/>
      <c r="O170" s="136"/>
      <c r="P170" s="136"/>
    </row>
    <row r="171" spans="1:30" x14ac:dyDescent="0.2">
      <c r="A171" s="9"/>
      <c r="B171" s="13"/>
      <c r="C171" s="136"/>
      <c r="D171" s="136"/>
      <c r="E171" s="136"/>
      <c r="F171" s="136"/>
      <c r="G171" s="136"/>
      <c r="H171" s="136"/>
      <c r="I171" s="136"/>
      <c r="J171" s="136"/>
      <c r="K171" s="136"/>
      <c r="L171" s="136"/>
      <c r="M171" s="136"/>
      <c r="N171" s="136"/>
      <c r="O171" s="136"/>
      <c r="P171" s="136"/>
    </row>
    <row r="172" spans="1:30" x14ac:dyDescent="0.2">
      <c r="A172" s="9"/>
      <c r="B172" s="13"/>
      <c r="C172" s="136"/>
      <c r="D172" s="136"/>
      <c r="E172" s="136"/>
      <c r="F172" s="136"/>
      <c r="G172" s="136"/>
      <c r="H172" s="136"/>
      <c r="I172" s="136"/>
      <c r="J172" s="136"/>
      <c r="K172" s="136"/>
      <c r="L172" s="136"/>
      <c r="M172" s="136"/>
      <c r="N172" s="136"/>
      <c r="O172" s="136"/>
      <c r="P172" s="136"/>
    </row>
    <row r="173" spans="1:30" x14ac:dyDescent="0.2">
      <c r="A173" s="9"/>
      <c r="B173" s="13"/>
      <c r="C173" s="20"/>
      <c r="D173" s="20"/>
      <c r="E173" s="20"/>
      <c r="F173" s="20"/>
      <c r="G173" s="20"/>
      <c r="H173" s="20"/>
      <c r="I173" s="20"/>
      <c r="J173" s="20"/>
      <c r="K173" s="20"/>
      <c r="L173" s="20"/>
      <c r="M173" s="20"/>
      <c r="N173" s="20"/>
      <c r="O173" s="20"/>
      <c r="P173" s="20"/>
    </row>
    <row r="174" spans="1:30" x14ac:dyDescent="0.2">
      <c r="A174" s="9"/>
      <c r="B174" s="13"/>
      <c r="C174" s="25" t="s">
        <v>31</v>
      </c>
      <c r="D174" s="20"/>
      <c r="E174" s="20"/>
      <c r="F174" s="20"/>
      <c r="G174" s="20"/>
      <c r="H174" s="20"/>
      <c r="I174" s="20"/>
      <c r="J174" s="20"/>
      <c r="K174" s="20"/>
      <c r="L174" s="20"/>
      <c r="M174" s="20"/>
      <c r="N174" s="20"/>
      <c r="O174" s="20"/>
      <c r="P174" s="20"/>
    </row>
    <row r="175" spans="1:30" x14ac:dyDescent="0.2">
      <c r="A175" s="9"/>
      <c r="B175" s="13"/>
      <c r="C175" s="25"/>
      <c r="D175" s="20"/>
      <c r="E175" s="20"/>
      <c r="F175" s="20"/>
      <c r="G175" s="20"/>
      <c r="H175" s="20"/>
      <c r="I175" s="20"/>
      <c r="J175" s="20"/>
      <c r="K175" s="20"/>
      <c r="L175" s="20"/>
      <c r="M175" s="20"/>
      <c r="N175" s="20"/>
      <c r="O175" s="20"/>
      <c r="P175" s="20"/>
    </row>
    <row r="176" spans="1:30" ht="12" customHeight="1" x14ac:dyDescent="0.2">
      <c r="A176" s="9"/>
      <c r="B176" s="13"/>
      <c r="C176" s="136" t="s">
        <v>160</v>
      </c>
      <c r="D176" s="136"/>
      <c r="E176" s="136"/>
      <c r="F176" s="136"/>
      <c r="G176" s="136"/>
      <c r="H176" s="136"/>
      <c r="I176" s="136"/>
      <c r="J176" s="136"/>
      <c r="K176" s="136"/>
      <c r="L176" s="136"/>
      <c r="M176" s="136"/>
      <c r="N176" s="136"/>
      <c r="O176" s="136"/>
      <c r="P176" s="136"/>
    </row>
    <row r="177" spans="1:16" x14ac:dyDescent="0.2">
      <c r="A177" s="9"/>
      <c r="B177" s="13"/>
      <c r="C177" s="136"/>
      <c r="D177" s="136"/>
      <c r="E177" s="136"/>
      <c r="F177" s="136"/>
      <c r="G177" s="136"/>
      <c r="H177" s="136"/>
      <c r="I177" s="136"/>
      <c r="J177" s="136"/>
      <c r="K177" s="136"/>
      <c r="L177" s="136"/>
      <c r="M177" s="136"/>
      <c r="N177" s="136"/>
      <c r="O177" s="136"/>
      <c r="P177" s="136"/>
    </row>
    <row r="178" spans="1:16" x14ac:dyDescent="0.2">
      <c r="A178" s="9"/>
      <c r="B178" s="13"/>
      <c r="C178" s="136"/>
      <c r="D178" s="136"/>
      <c r="E178" s="136"/>
      <c r="F178" s="136"/>
      <c r="G178" s="136"/>
      <c r="H178" s="136"/>
      <c r="I178" s="136"/>
      <c r="J178" s="136"/>
      <c r="K178" s="136"/>
      <c r="L178" s="136"/>
      <c r="M178" s="136"/>
      <c r="N178" s="136"/>
      <c r="O178" s="136"/>
      <c r="P178" s="136"/>
    </row>
    <row r="179" spans="1:16" x14ac:dyDescent="0.2">
      <c r="A179" s="9"/>
      <c r="B179" s="13"/>
      <c r="C179" s="20"/>
      <c r="D179" s="20"/>
      <c r="E179" s="20"/>
      <c r="F179" s="20"/>
      <c r="G179" s="20"/>
      <c r="H179" s="20"/>
      <c r="I179" s="20"/>
      <c r="J179" s="20"/>
      <c r="K179" s="20"/>
      <c r="L179" s="20"/>
      <c r="M179" s="20"/>
      <c r="N179" s="20"/>
      <c r="O179" s="20"/>
      <c r="P179" s="20"/>
    </row>
    <row r="180" spans="1:16" x14ac:dyDescent="0.2">
      <c r="A180" s="9"/>
      <c r="B180" s="13"/>
      <c r="C180" s="20"/>
      <c r="D180" s="20"/>
      <c r="E180" s="20"/>
      <c r="F180" s="20"/>
      <c r="G180" s="20"/>
      <c r="H180" s="20"/>
      <c r="I180" s="20"/>
      <c r="J180" s="20"/>
      <c r="K180" s="20"/>
      <c r="L180" s="20"/>
      <c r="M180" s="20"/>
      <c r="N180" s="20"/>
      <c r="O180" s="20"/>
      <c r="P180" s="20"/>
    </row>
    <row r="181" spans="1:16" x14ac:dyDescent="0.2">
      <c r="A181" s="9"/>
      <c r="B181" s="13"/>
      <c r="C181" s="25" t="s">
        <v>32</v>
      </c>
      <c r="D181" s="20"/>
      <c r="E181" s="20"/>
      <c r="F181" s="20"/>
      <c r="G181" s="20"/>
      <c r="H181" s="20"/>
      <c r="I181" s="20"/>
      <c r="J181" s="20"/>
      <c r="K181" s="20"/>
      <c r="L181" s="20"/>
      <c r="M181" s="20"/>
      <c r="N181" s="20"/>
      <c r="O181" s="20"/>
      <c r="P181" s="20"/>
    </row>
    <row r="182" spans="1:16" x14ac:dyDescent="0.2">
      <c r="A182" s="9"/>
      <c r="B182" s="13"/>
      <c r="C182" s="25"/>
      <c r="D182" s="20"/>
      <c r="E182" s="20"/>
      <c r="F182" s="20"/>
      <c r="G182" s="20"/>
      <c r="H182" s="20"/>
      <c r="I182" s="20"/>
      <c r="J182" s="20"/>
      <c r="K182" s="20"/>
      <c r="L182" s="20"/>
      <c r="M182" s="20"/>
      <c r="N182" s="20"/>
      <c r="O182" s="20"/>
      <c r="P182" s="20"/>
    </row>
    <row r="183" spans="1:16" ht="12" customHeight="1" x14ac:dyDescent="0.2">
      <c r="A183" s="9"/>
      <c r="B183" s="13"/>
      <c r="C183" s="109" t="s">
        <v>159</v>
      </c>
      <c r="D183" s="109"/>
      <c r="E183" s="109"/>
      <c r="F183" s="109"/>
      <c r="G183" s="109"/>
      <c r="H183" s="109"/>
      <c r="I183" s="109"/>
      <c r="J183" s="109"/>
      <c r="K183" s="109"/>
      <c r="L183" s="109"/>
      <c r="M183" s="109"/>
      <c r="N183" s="109"/>
      <c r="O183" s="109"/>
      <c r="P183" s="109"/>
    </row>
    <row r="184" spans="1:16" x14ac:dyDescent="0.2">
      <c r="A184" s="9"/>
      <c r="B184" s="13"/>
      <c r="C184" s="6"/>
      <c r="D184" s="6"/>
      <c r="E184" s="6"/>
      <c r="F184" s="6"/>
      <c r="G184" s="6"/>
      <c r="H184" s="6"/>
      <c r="I184" s="6"/>
      <c r="J184" s="6"/>
      <c r="K184" s="6"/>
      <c r="L184" s="6"/>
      <c r="M184" s="6"/>
      <c r="N184" s="6"/>
      <c r="O184" s="6"/>
      <c r="P184" s="6"/>
    </row>
    <row r="185" spans="1:16" x14ac:dyDescent="0.2">
      <c r="A185" s="9"/>
      <c r="B185" s="19" t="s">
        <v>12</v>
      </c>
      <c r="C185" s="25" t="s">
        <v>33</v>
      </c>
      <c r="D185" s="6"/>
      <c r="E185" s="6"/>
      <c r="F185" s="6"/>
      <c r="G185" s="6"/>
      <c r="H185" s="6"/>
      <c r="I185" s="6"/>
      <c r="J185" s="6"/>
      <c r="K185" s="6"/>
      <c r="L185" s="6"/>
      <c r="M185" s="6"/>
      <c r="N185" s="6"/>
      <c r="O185" s="6"/>
      <c r="P185" s="6"/>
    </row>
    <row r="186" spans="1:16" x14ac:dyDescent="0.2">
      <c r="A186" s="9"/>
      <c r="B186" s="19"/>
      <c r="C186" s="25"/>
      <c r="D186" s="6"/>
      <c r="E186" s="6"/>
      <c r="F186" s="6"/>
      <c r="G186" s="6"/>
      <c r="H186" s="6"/>
      <c r="I186" s="6"/>
      <c r="J186" s="6"/>
      <c r="K186" s="6"/>
      <c r="L186" s="6"/>
      <c r="M186" s="6"/>
      <c r="N186" s="6"/>
      <c r="O186" s="6"/>
      <c r="P186" s="6"/>
    </row>
    <row r="187" spans="1:16" x14ac:dyDescent="0.2">
      <c r="A187" s="9"/>
      <c r="B187" s="13"/>
      <c r="C187" s="22" t="s">
        <v>34</v>
      </c>
      <c r="D187" s="6"/>
      <c r="E187" s="6"/>
      <c r="F187" s="6"/>
      <c r="G187" s="6"/>
      <c r="H187" s="6"/>
      <c r="I187" s="6"/>
      <c r="J187" s="6"/>
      <c r="K187" s="6"/>
      <c r="L187" s="6"/>
      <c r="M187" s="6"/>
      <c r="N187" s="6"/>
      <c r="O187" s="6"/>
      <c r="P187" s="6"/>
    </row>
    <row r="188" spans="1:16" x14ac:dyDescent="0.2">
      <c r="A188" s="9"/>
      <c r="B188" s="13"/>
      <c r="C188" s="6"/>
      <c r="D188" s="6"/>
      <c r="E188" s="6"/>
      <c r="F188" s="6"/>
      <c r="G188" s="6"/>
      <c r="H188" s="6"/>
      <c r="I188" s="6"/>
      <c r="J188" s="6"/>
      <c r="K188" s="6"/>
      <c r="L188" s="6"/>
      <c r="M188" s="6"/>
      <c r="N188" s="6"/>
      <c r="O188" s="6"/>
      <c r="P188" s="6"/>
    </row>
    <row r="189" spans="1:16" x14ac:dyDescent="0.2">
      <c r="A189" s="9"/>
      <c r="B189" s="13"/>
      <c r="C189" s="6"/>
      <c r="D189" s="128" t="s">
        <v>14</v>
      </c>
      <c r="E189" s="129"/>
      <c r="F189" s="129"/>
      <c r="G189" s="129"/>
      <c r="H189" s="129"/>
      <c r="I189" s="129"/>
      <c r="J189" s="129"/>
      <c r="K189" s="129"/>
      <c r="L189" s="130"/>
      <c r="M189" s="124">
        <v>2021</v>
      </c>
      <c r="N189" s="125"/>
      <c r="O189" s="126"/>
    </row>
    <row r="190" spans="1:16" x14ac:dyDescent="0.2">
      <c r="A190" s="9"/>
      <c r="B190" s="13"/>
      <c r="C190" s="6"/>
      <c r="D190" s="161" t="s">
        <v>189</v>
      </c>
      <c r="E190" s="162"/>
      <c r="F190" s="162"/>
      <c r="G190" s="162"/>
      <c r="H190" s="162"/>
      <c r="I190" s="162"/>
      <c r="J190" s="162"/>
      <c r="K190" s="162"/>
      <c r="L190" s="163"/>
      <c r="M190" s="164">
        <v>0</v>
      </c>
      <c r="N190" s="165"/>
      <c r="O190" s="166"/>
    </row>
    <row r="191" spans="1:16" x14ac:dyDescent="0.2">
      <c r="A191" s="9"/>
      <c r="B191" s="13"/>
      <c r="C191" s="6"/>
      <c r="D191" s="104" t="s">
        <v>35</v>
      </c>
      <c r="E191" s="105"/>
      <c r="F191" s="105"/>
      <c r="G191" s="105"/>
      <c r="H191" s="105"/>
      <c r="I191" s="105"/>
      <c r="J191" s="105"/>
      <c r="K191" s="105"/>
      <c r="L191" s="106"/>
      <c r="M191" s="167">
        <f>SUM(M190)</f>
        <v>0</v>
      </c>
      <c r="N191" s="168"/>
      <c r="O191" s="169"/>
    </row>
    <row r="192" spans="1:16" x14ac:dyDescent="0.2">
      <c r="A192" s="9"/>
      <c r="B192" s="13"/>
      <c r="C192" s="6"/>
      <c r="D192" s="6"/>
      <c r="E192" s="6"/>
      <c r="F192" s="6"/>
      <c r="G192" s="6"/>
      <c r="H192" s="6"/>
      <c r="I192" s="6"/>
      <c r="J192" s="6"/>
      <c r="K192" s="6"/>
      <c r="L192" s="6"/>
      <c r="M192" s="6"/>
      <c r="N192" s="6"/>
      <c r="O192" s="6"/>
      <c r="P192" s="6"/>
    </row>
    <row r="197" spans="4:15" x14ac:dyDescent="0.2">
      <c r="D197" s="98" t="s">
        <v>162</v>
      </c>
      <c r="E197" s="98"/>
      <c r="F197" s="98"/>
      <c r="G197" s="98"/>
      <c r="H197" s="98"/>
      <c r="K197" s="98" t="s">
        <v>163</v>
      </c>
      <c r="L197" s="98"/>
      <c r="M197" s="98"/>
      <c r="N197" s="98"/>
      <c r="O197" s="98"/>
    </row>
    <row r="198" spans="4:15" x14ac:dyDescent="0.2">
      <c r="D198" s="99" t="s">
        <v>164</v>
      </c>
      <c r="E198" s="99"/>
      <c r="F198" s="99"/>
      <c r="G198" s="99"/>
      <c r="H198" s="99"/>
      <c r="K198" s="99" t="s">
        <v>165</v>
      </c>
      <c r="L198" s="99"/>
      <c r="M198" s="99"/>
      <c r="N198" s="99"/>
      <c r="O198" s="99"/>
    </row>
    <row r="199" spans="4:15" x14ac:dyDescent="0.2">
      <c r="D199" s="99" t="s">
        <v>166</v>
      </c>
      <c r="E199" s="99"/>
      <c r="F199" s="99"/>
      <c r="G199" s="99"/>
      <c r="H199" s="99"/>
      <c r="K199" s="99" t="s">
        <v>166</v>
      </c>
      <c r="L199" s="99"/>
      <c r="M199" s="99"/>
      <c r="N199" s="99"/>
      <c r="O199" s="99"/>
    </row>
  </sheetData>
  <mergeCells count="233">
    <mergeCell ref="D189:L189"/>
    <mergeCell ref="M189:O189"/>
    <mergeCell ref="D190:L190"/>
    <mergeCell ref="M190:O190"/>
    <mergeCell ref="D191:L191"/>
    <mergeCell ref="M191:O191"/>
    <mergeCell ref="M124:O124"/>
    <mergeCell ref="E151:H151"/>
    <mergeCell ref="I151:K151"/>
    <mergeCell ref="L151:N151"/>
    <mergeCell ref="E152:H152"/>
    <mergeCell ref="I152:K152"/>
    <mergeCell ref="L152:N152"/>
    <mergeCell ref="O131:P131"/>
    <mergeCell ref="E132:K132"/>
    <mergeCell ref="L132:N132"/>
    <mergeCell ref="O132:P132"/>
    <mergeCell ref="E133:K133"/>
    <mergeCell ref="L133:N133"/>
    <mergeCell ref="O133:P133"/>
    <mergeCell ref="E134:K134"/>
    <mergeCell ref="L134:N134"/>
    <mergeCell ref="O134:P134"/>
    <mergeCell ref="O135:P135"/>
    <mergeCell ref="E136:K136"/>
    <mergeCell ref="L136:N136"/>
    <mergeCell ref="F38:J38"/>
    <mergeCell ref="K38:M38"/>
    <mergeCell ref="F39:J39"/>
    <mergeCell ref="D23:I23"/>
    <mergeCell ref="D113:I113"/>
    <mergeCell ref="J113:L113"/>
    <mergeCell ref="K39:M39"/>
    <mergeCell ref="C48:I48"/>
    <mergeCell ref="C49:I49"/>
    <mergeCell ref="C52:I52"/>
    <mergeCell ref="C50:I50"/>
    <mergeCell ref="F40:J40"/>
    <mergeCell ref="K40:M40"/>
    <mergeCell ref="J48:L48"/>
    <mergeCell ref="M48:O48"/>
    <mergeCell ref="C89:J89"/>
    <mergeCell ref="K89:M89"/>
    <mergeCell ref="C86:J86"/>
    <mergeCell ref="K86:M86"/>
    <mergeCell ref="C87:J87"/>
    <mergeCell ref="A3:P3"/>
    <mergeCell ref="F30:J30"/>
    <mergeCell ref="K30:M30"/>
    <mergeCell ref="F31:J31"/>
    <mergeCell ref="K31:M31"/>
    <mergeCell ref="D20:I20"/>
    <mergeCell ref="J20:L20"/>
    <mergeCell ref="M20:O20"/>
    <mergeCell ref="D21:I21"/>
    <mergeCell ref="J21:L21"/>
    <mergeCell ref="M21:O21"/>
    <mergeCell ref="D22:I22"/>
    <mergeCell ref="J22:L22"/>
    <mergeCell ref="M22:O22"/>
    <mergeCell ref="C170:P172"/>
    <mergeCell ref="C176:P178"/>
    <mergeCell ref="A7:P7"/>
    <mergeCell ref="C15:P16"/>
    <mergeCell ref="C45:P46"/>
    <mergeCell ref="C36:P36"/>
    <mergeCell ref="F32:J32"/>
    <mergeCell ref="K32:M32"/>
    <mergeCell ref="C78:P80"/>
    <mergeCell ref="C95:P96"/>
    <mergeCell ref="J52:L52"/>
    <mergeCell ref="M52:O52"/>
    <mergeCell ref="J23:L23"/>
    <mergeCell ref="M23:O23"/>
    <mergeCell ref="D24:I24"/>
    <mergeCell ref="J24:L24"/>
    <mergeCell ref="M24:O24"/>
    <mergeCell ref="C51:I51"/>
    <mergeCell ref="J51:L51"/>
    <mergeCell ref="M51:O51"/>
    <mergeCell ref="J49:L49"/>
    <mergeCell ref="J50:L50"/>
    <mergeCell ref="M49:O49"/>
    <mergeCell ref="M50:O50"/>
    <mergeCell ref="M116:O116"/>
    <mergeCell ref="M115:O115"/>
    <mergeCell ref="M114:O114"/>
    <mergeCell ref="M113:O113"/>
    <mergeCell ref="E153:H153"/>
    <mergeCell ref="I153:K153"/>
    <mergeCell ref="L153:N153"/>
    <mergeCell ref="E154:H154"/>
    <mergeCell ref="I154:K154"/>
    <mergeCell ref="L154:N154"/>
    <mergeCell ref="D114:I114"/>
    <mergeCell ref="J114:L114"/>
    <mergeCell ref="D115:I115"/>
    <mergeCell ref="J115:L115"/>
    <mergeCell ref="D116:I116"/>
    <mergeCell ref="J116:L116"/>
    <mergeCell ref="D117:I117"/>
    <mergeCell ref="J117:L117"/>
    <mergeCell ref="D118:I118"/>
    <mergeCell ref="J118:L118"/>
    <mergeCell ref="J123:L123"/>
    <mergeCell ref="M123:O123"/>
    <mergeCell ref="D124:I124"/>
    <mergeCell ref="J124:L124"/>
    <mergeCell ref="M121:O121"/>
    <mergeCell ref="M120:O120"/>
    <mergeCell ref="M119:O119"/>
    <mergeCell ref="M118:O118"/>
    <mergeCell ref="M117:O117"/>
    <mergeCell ref="D160:L160"/>
    <mergeCell ref="M160:O160"/>
    <mergeCell ref="C129:P129"/>
    <mergeCell ref="C138:P139"/>
    <mergeCell ref="C147:P148"/>
    <mergeCell ref="D119:I119"/>
    <mergeCell ref="J119:L119"/>
    <mergeCell ref="D120:I120"/>
    <mergeCell ref="J120:L120"/>
    <mergeCell ref="D121:I121"/>
    <mergeCell ref="J121:L121"/>
    <mergeCell ref="E131:K131"/>
    <mergeCell ref="L131:N131"/>
    <mergeCell ref="E135:K135"/>
    <mergeCell ref="L135:N135"/>
    <mergeCell ref="D122:I122"/>
    <mergeCell ref="J122:L122"/>
    <mergeCell ref="M122:O122"/>
    <mergeCell ref="D123:I123"/>
    <mergeCell ref="K87:M87"/>
    <mergeCell ref="C88:J88"/>
    <mergeCell ref="K88:M88"/>
    <mergeCell ref="C82:J82"/>
    <mergeCell ref="K82:M82"/>
    <mergeCell ref="C83:J83"/>
    <mergeCell ref="K83:M83"/>
    <mergeCell ref="C84:J84"/>
    <mergeCell ref="K84:M84"/>
    <mergeCell ref="C85:J85"/>
    <mergeCell ref="K85:M85"/>
    <mergeCell ref="C90:J90"/>
    <mergeCell ref="K90:M90"/>
    <mergeCell ref="C92:P92"/>
    <mergeCell ref="D101:O102"/>
    <mergeCell ref="D103:M103"/>
    <mergeCell ref="D104:M104"/>
    <mergeCell ref="D107:M107"/>
    <mergeCell ref="D108:M108"/>
    <mergeCell ref="D109:M109"/>
    <mergeCell ref="D105:M105"/>
    <mergeCell ref="D106:M106"/>
    <mergeCell ref="M162:O162"/>
    <mergeCell ref="D163:L163"/>
    <mergeCell ref="M163:O163"/>
    <mergeCell ref="D164:L164"/>
    <mergeCell ref="M164:O164"/>
    <mergeCell ref="D166:L166"/>
    <mergeCell ref="M166:O166"/>
    <mergeCell ref="O136:P136"/>
    <mergeCell ref="E141:H141"/>
    <mergeCell ref="I141:K141"/>
    <mergeCell ref="L141:N141"/>
    <mergeCell ref="O141:P141"/>
    <mergeCell ref="E142:H142"/>
    <mergeCell ref="I142:K142"/>
    <mergeCell ref="L142:N142"/>
    <mergeCell ref="O142:P142"/>
    <mergeCell ref="M58:O58"/>
    <mergeCell ref="C59:I59"/>
    <mergeCell ref="J59:L59"/>
    <mergeCell ref="M59:O59"/>
    <mergeCell ref="D197:H197"/>
    <mergeCell ref="K197:O197"/>
    <mergeCell ref="D198:H198"/>
    <mergeCell ref="K198:O198"/>
    <mergeCell ref="D199:H199"/>
    <mergeCell ref="K199:O199"/>
    <mergeCell ref="E143:H143"/>
    <mergeCell ref="I143:K143"/>
    <mergeCell ref="L143:N143"/>
    <mergeCell ref="O143:P143"/>
    <mergeCell ref="E144:H144"/>
    <mergeCell ref="I144:K144"/>
    <mergeCell ref="L144:N144"/>
    <mergeCell ref="O144:P144"/>
    <mergeCell ref="D165:L165"/>
    <mergeCell ref="M165:O165"/>
    <mergeCell ref="D161:L161"/>
    <mergeCell ref="C183:P183"/>
    <mergeCell ref="M161:O161"/>
    <mergeCell ref="D162:L162"/>
    <mergeCell ref="C69:I69"/>
    <mergeCell ref="J69:L69"/>
    <mergeCell ref="M69:O69"/>
    <mergeCell ref="C68:I68"/>
    <mergeCell ref="J68:L68"/>
    <mergeCell ref="M68:O68"/>
    <mergeCell ref="C65:I65"/>
    <mergeCell ref="J65:L65"/>
    <mergeCell ref="M65:O65"/>
    <mergeCell ref="C66:I66"/>
    <mergeCell ref="J66:L66"/>
    <mergeCell ref="M66:O66"/>
    <mergeCell ref="C67:I67"/>
    <mergeCell ref="J67:L67"/>
    <mergeCell ref="M67:O67"/>
    <mergeCell ref="G2:L2"/>
    <mergeCell ref="C64:I64"/>
    <mergeCell ref="J64:L64"/>
    <mergeCell ref="M64:O64"/>
    <mergeCell ref="C61:I61"/>
    <mergeCell ref="J61:L61"/>
    <mergeCell ref="M61:O61"/>
    <mergeCell ref="C62:I62"/>
    <mergeCell ref="J62:L62"/>
    <mergeCell ref="M62:O62"/>
    <mergeCell ref="C63:I63"/>
    <mergeCell ref="J63:L63"/>
    <mergeCell ref="M63:O63"/>
    <mergeCell ref="C60:I60"/>
    <mergeCell ref="J60:L60"/>
    <mergeCell ref="M60:O60"/>
    <mergeCell ref="C56:I56"/>
    <mergeCell ref="J56:L56"/>
    <mergeCell ref="M56:O56"/>
    <mergeCell ref="C57:I57"/>
    <mergeCell ref="J57:L57"/>
    <mergeCell ref="M57:O57"/>
    <mergeCell ref="C58:I58"/>
    <mergeCell ref="J58:L58"/>
  </mergeCells>
  <printOptions horizontalCentered="1" verticalCentered="1"/>
  <pageMargins left="0.39370078740157483" right="0.39370078740157483" top="1.1811023622047245" bottom="1.1811023622047245" header="0.31496062992125984" footer="0.31496062992125984"/>
  <pageSetup scale="97" fitToHeight="0" orientation="landscape" r:id="rId1"/>
  <headerFooter>
    <oddHeader>&amp;L&amp;G&amp;C&amp;"Arial,Negrita"&amp;14INSTITUTO CHIHUAHUENSE DE LA JUVENTUD
&amp;11ESTADO DE CHIHUAHUA&amp;14
&amp;10NOTAS A LOS ESTADOS FINANCIEROS&amp;R&amp;"Arial,Normal"&amp;7Fecha    &amp;D    
Hora de impresión     &amp;T</oddHeader>
    <oddFooter xml:space="preserve">&amp;L&amp;"Arial,Normal"ELABORÓ: GPV
&amp;C&amp;"Arial,Normal"&amp;P / &amp;N&amp;R&amp;"Arial,Normal"AUTORIZÓ: PJVG&amp;"Times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95" t="s">
        <v>91</v>
      </c>
      <c r="C1" s="195"/>
      <c r="D1" s="195"/>
      <c r="E1" s="195"/>
      <c r="F1" s="195"/>
    </row>
    <row r="2" spans="2:6" ht="14.25" customHeight="1" x14ac:dyDescent="0.2">
      <c r="B2" s="173" t="s">
        <v>92</v>
      </c>
      <c r="C2" s="173"/>
      <c r="D2" s="173"/>
      <c r="E2" s="173"/>
      <c r="F2" s="173"/>
    </row>
    <row r="3" spans="2:6" ht="14.25" customHeight="1" x14ac:dyDescent="0.2">
      <c r="B3" s="173" t="s">
        <v>95</v>
      </c>
      <c r="C3" s="173"/>
      <c r="D3" s="173"/>
      <c r="E3" s="173"/>
      <c r="F3" s="173"/>
    </row>
    <row r="4" spans="2:6" ht="18.75" customHeight="1" x14ac:dyDescent="0.2"/>
    <row r="5" spans="2:6" ht="17.25" customHeight="1" x14ac:dyDescent="0.2">
      <c r="B5" s="68" t="s">
        <v>93</v>
      </c>
      <c r="C5" s="196" t="s">
        <v>94</v>
      </c>
      <c r="D5" s="196"/>
      <c r="E5" s="196"/>
      <c r="F5" s="196"/>
    </row>
    <row r="6" spans="2:6" ht="17.25" customHeight="1" x14ac:dyDescent="0.2">
      <c r="C6" s="196"/>
      <c r="D6" s="196"/>
      <c r="E6" s="196"/>
      <c r="F6" s="196"/>
    </row>
    <row r="7" spans="2:6" ht="15.75" customHeight="1" thickBot="1" x14ac:dyDescent="0.25"/>
    <row r="8" spans="2:6" ht="21.75" customHeight="1" x14ac:dyDescent="0.2">
      <c r="B8" s="170" t="s">
        <v>36</v>
      </c>
      <c r="C8" s="171"/>
      <c r="D8" s="171"/>
      <c r="E8" s="171"/>
      <c r="F8" s="172"/>
    </row>
    <row r="9" spans="2:6" s="44" customFormat="1" ht="17.25" customHeight="1" x14ac:dyDescent="0.2">
      <c r="B9" s="46" t="s">
        <v>37</v>
      </c>
      <c r="C9" s="47" t="s">
        <v>38</v>
      </c>
      <c r="D9" s="47" t="s">
        <v>39</v>
      </c>
      <c r="E9" s="47" t="s">
        <v>40</v>
      </c>
      <c r="F9" s="48" t="s">
        <v>41</v>
      </c>
    </row>
    <row r="10" spans="2:6" ht="15.75" customHeight="1" x14ac:dyDescent="0.2">
      <c r="B10" s="174" t="s">
        <v>96</v>
      </c>
      <c r="C10" s="176" t="s">
        <v>97</v>
      </c>
      <c r="D10" s="51" t="s">
        <v>98</v>
      </c>
      <c r="E10" s="52" t="s">
        <v>100</v>
      </c>
      <c r="F10" s="53" t="s">
        <v>100</v>
      </c>
    </row>
    <row r="11" spans="2:6" ht="15.75" customHeight="1" x14ac:dyDescent="0.2">
      <c r="B11" s="175"/>
      <c r="C11" s="177"/>
      <c r="D11" s="51" t="s">
        <v>99</v>
      </c>
      <c r="E11" s="52" t="s">
        <v>101</v>
      </c>
      <c r="F11" s="53" t="s">
        <v>101</v>
      </c>
    </row>
    <row r="12" spans="2:6" ht="23.25" customHeight="1" x14ac:dyDescent="0.2">
      <c r="B12" s="54" t="s">
        <v>42</v>
      </c>
      <c r="C12" s="55" t="s">
        <v>43</v>
      </c>
      <c r="D12" s="56" t="s">
        <v>44</v>
      </c>
      <c r="E12" s="57" t="s">
        <v>45</v>
      </c>
      <c r="F12" s="58" t="s">
        <v>15</v>
      </c>
    </row>
    <row r="13" spans="2:6" ht="15" customHeight="1" x14ac:dyDescent="0.2">
      <c r="B13" s="174" t="s">
        <v>46</v>
      </c>
      <c r="C13" s="176" t="s">
        <v>47</v>
      </c>
      <c r="D13" s="51" t="s">
        <v>48</v>
      </c>
      <c r="E13" s="52" t="s">
        <v>49</v>
      </c>
      <c r="F13" s="53" t="s">
        <v>102</v>
      </c>
    </row>
    <row r="14" spans="2:6" ht="15" customHeight="1" x14ac:dyDescent="0.2">
      <c r="B14" s="178"/>
      <c r="C14" s="179"/>
      <c r="D14" s="51" t="s">
        <v>103</v>
      </c>
      <c r="E14" s="52" t="s">
        <v>104</v>
      </c>
      <c r="F14" s="53" t="s">
        <v>105</v>
      </c>
    </row>
    <row r="15" spans="2:6" ht="15" customHeight="1" x14ac:dyDescent="0.2">
      <c r="B15" s="178"/>
      <c r="C15" s="179"/>
      <c r="D15" s="51" t="s">
        <v>106</v>
      </c>
      <c r="E15" s="52" t="s">
        <v>107</v>
      </c>
      <c r="F15" s="53" t="s">
        <v>108</v>
      </c>
    </row>
    <row r="16" spans="2:6" ht="15" customHeight="1" x14ac:dyDescent="0.2">
      <c r="B16" s="175"/>
      <c r="C16" s="177"/>
      <c r="D16" s="51" t="s">
        <v>109</v>
      </c>
      <c r="E16" s="52" t="s">
        <v>110</v>
      </c>
      <c r="F16" s="53" t="s">
        <v>111</v>
      </c>
    </row>
    <row r="17" spans="2:6" ht="23.25" customHeight="1" x14ac:dyDescent="0.2">
      <c r="B17" s="54" t="s">
        <v>50</v>
      </c>
      <c r="C17" s="55" t="s">
        <v>51</v>
      </c>
      <c r="D17" s="56" t="s">
        <v>52</v>
      </c>
      <c r="E17" s="57" t="s">
        <v>53</v>
      </c>
      <c r="F17" s="58" t="s">
        <v>54</v>
      </c>
    </row>
    <row r="18" spans="2:6" ht="23.25" customHeight="1" x14ac:dyDescent="0.2">
      <c r="B18" s="49" t="s">
        <v>55</v>
      </c>
      <c r="C18" s="50" t="s">
        <v>56</v>
      </c>
      <c r="D18" s="51" t="s">
        <v>57</v>
      </c>
      <c r="E18" s="52" t="s">
        <v>58</v>
      </c>
      <c r="F18" s="53" t="s">
        <v>59</v>
      </c>
    </row>
    <row r="19" spans="2:6" ht="23.25" customHeight="1" thickBot="1" x14ac:dyDescent="0.25">
      <c r="B19" s="71" t="s">
        <v>60</v>
      </c>
      <c r="C19" s="72" t="s">
        <v>61</v>
      </c>
      <c r="D19" s="73" t="s">
        <v>62</v>
      </c>
      <c r="E19" s="74" t="s">
        <v>63</v>
      </c>
      <c r="F19" s="75" t="s">
        <v>64</v>
      </c>
    </row>
    <row r="20" spans="2:6" ht="13.5" thickBot="1" x14ac:dyDescent="0.25">
      <c r="B20" s="64"/>
      <c r="C20" s="64"/>
      <c r="D20" s="64"/>
      <c r="E20" s="64"/>
      <c r="F20" s="64"/>
    </row>
    <row r="21" spans="2:6" ht="21.75" customHeight="1" x14ac:dyDescent="0.2">
      <c r="B21" s="170" t="s">
        <v>65</v>
      </c>
      <c r="C21" s="171"/>
      <c r="D21" s="171"/>
      <c r="E21" s="171"/>
      <c r="F21" s="172"/>
    </row>
    <row r="22" spans="2:6" s="44" customFormat="1" ht="17.25" customHeight="1" x14ac:dyDescent="0.2">
      <c r="B22" s="46" t="s">
        <v>37</v>
      </c>
      <c r="C22" s="47" t="s">
        <v>38</v>
      </c>
      <c r="D22" s="47" t="s">
        <v>39</v>
      </c>
      <c r="E22" s="47" t="s">
        <v>40</v>
      </c>
      <c r="F22" s="48" t="s">
        <v>41</v>
      </c>
    </row>
    <row r="23" spans="2:6" ht="15" customHeight="1" x14ac:dyDescent="0.2">
      <c r="B23" s="174" t="s">
        <v>66</v>
      </c>
      <c r="C23" s="176" t="s">
        <v>67</v>
      </c>
      <c r="D23" s="188" t="s">
        <v>68</v>
      </c>
      <c r="E23" s="52" t="s">
        <v>112</v>
      </c>
      <c r="F23" s="53" t="s">
        <v>113</v>
      </c>
    </row>
    <row r="24" spans="2:6" ht="15" customHeight="1" x14ac:dyDescent="0.2">
      <c r="B24" s="178"/>
      <c r="C24" s="179"/>
      <c r="D24" s="189"/>
      <c r="E24" s="52" t="s">
        <v>114</v>
      </c>
      <c r="F24" s="53" t="s">
        <v>115</v>
      </c>
    </row>
    <row r="25" spans="2:6" ht="15" customHeight="1" x14ac:dyDescent="0.2">
      <c r="B25" s="175"/>
      <c r="C25" s="177"/>
      <c r="D25" s="190"/>
      <c r="E25" s="52" t="s">
        <v>116</v>
      </c>
      <c r="F25" s="53" t="s">
        <v>117</v>
      </c>
    </row>
    <row r="26" spans="2:6" ht="15" customHeight="1" x14ac:dyDescent="0.2">
      <c r="B26" s="180" t="s">
        <v>69</v>
      </c>
      <c r="C26" s="185" t="s">
        <v>70</v>
      </c>
      <c r="D26" s="191" t="s">
        <v>71</v>
      </c>
      <c r="E26" s="57" t="s">
        <v>118</v>
      </c>
      <c r="F26" s="58" t="s">
        <v>119</v>
      </c>
    </row>
    <row r="27" spans="2:6" ht="15" customHeight="1" x14ac:dyDescent="0.2">
      <c r="B27" s="181"/>
      <c r="C27" s="186"/>
      <c r="D27" s="192"/>
      <c r="E27" s="69" t="s">
        <v>120</v>
      </c>
      <c r="F27" s="70" t="s">
        <v>121</v>
      </c>
    </row>
    <row r="28" spans="2:6" ht="15" customHeight="1" x14ac:dyDescent="0.2">
      <c r="B28" s="182"/>
      <c r="C28" s="187"/>
      <c r="D28" s="193"/>
      <c r="E28" s="69" t="s">
        <v>122</v>
      </c>
      <c r="F28" s="70" t="s">
        <v>123</v>
      </c>
    </row>
    <row r="29" spans="2:6" ht="15" customHeight="1" x14ac:dyDescent="0.2">
      <c r="B29" s="174" t="s">
        <v>72</v>
      </c>
      <c r="C29" s="176" t="s">
        <v>73</v>
      </c>
      <c r="D29" s="188" t="s">
        <v>74</v>
      </c>
      <c r="E29" s="52" t="s">
        <v>124</v>
      </c>
      <c r="F29" s="53" t="s">
        <v>125</v>
      </c>
    </row>
    <row r="30" spans="2:6" ht="15" customHeight="1" x14ac:dyDescent="0.2">
      <c r="B30" s="178"/>
      <c r="C30" s="179"/>
      <c r="D30" s="189"/>
      <c r="E30" s="52" t="s">
        <v>126</v>
      </c>
      <c r="F30" s="53" t="s">
        <v>127</v>
      </c>
    </row>
    <row r="31" spans="2:6" ht="15" customHeight="1" thickBot="1" x14ac:dyDescent="0.25">
      <c r="B31" s="183"/>
      <c r="C31" s="184"/>
      <c r="D31" s="194"/>
      <c r="E31" s="62" t="s">
        <v>128</v>
      </c>
      <c r="F31" s="63" t="s">
        <v>129</v>
      </c>
    </row>
    <row r="32" spans="2:6" ht="16.5" thickBot="1" x14ac:dyDescent="0.3">
      <c r="B32" s="65"/>
      <c r="C32" s="66"/>
      <c r="D32" s="66"/>
      <c r="E32" s="67"/>
      <c r="F32" s="67"/>
    </row>
    <row r="33" spans="2:6" ht="21.75" customHeight="1" x14ac:dyDescent="0.2">
      <c r="B33" s="170" t="s">
        <v>75</v>
      </c>
      <c r="C33" s="171"/>
      <c r="D33" s="171"/>
      <c r="E33" s="171"/>
      <c r="F33" s="172"/>
    </row>
    <row r="34" spans="2:6" s="44" customFormat="1" ht="17.25" customHeight="1" x14ac:dyDescent="0.2">
      <c r="B34" s="46" t="s">
        <v>37</v>
      </c>
      <c r="C34" s="47" t="s">
        <v>38</v>
      </c>
      <c r="D34" s="47" t="s">
        <v>39</v>
      </c>
      <c r="E34" s="47" t="s">
        <v>40</v>
      </c>
      <c r="F34" s="48" t="s">
        <v>41</v>
      </c>
    </row>
    <row r="35" spans="2:6" ht="42" customHeight="1" x14ac:dyDescent="0.2">
      <c r="B35" s="49" t="s">
        <v>76</v>
      </c>
      <c r="C35" s="50" t="s">
        <v>77</v>
      </c>
      <c r="D35" s="51" t="s">
        <v>78</v>
      </c>
      <c r="E35" s="52" t="s">
        <v>85</v>
      </c>
      <c r="F35" s="53" t="s">
        <v>88</v>
      </c>
    </row>
    <row r="36" spans="2:6" ht="42" customHeight="1" x14ac:dyDescent="0.2">
      <c r="B36" s="54" t="s">
        <v>79</v>
      </c>
      <c r="C36" s="55" t="s">
        <v>80</v>
      </c>
      <c r="D36" s="56" t="s">
        <v>81</v>
      </c>
      <c r="E36" s="57" t="s">
        <v>86</v>
      </c>
      <c r="F36" s="58" t="s">
        <v>89</v>
      </c>
    </row>
    <row r="37" spans="2:6" ht="65.25" customHeight="1" thickBot="1" x14ac:dyDescent="0.25">
      <c r="B37" s="59" t="s">
        <v>82</v>
      </c>
      <c r="C37" s="60" t="s">
        <v>83</v>
      </c>
      <c r="D37" s="61" t="s">
        <v>84</v>
      </c>
      <c r="E37" s="62" t="s">
        <v>87</v>
      </c>
      <c r="F37" s="63" t="s">
        <v>90</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Contabilidad</cp:lastModifiedBy>
  <cp:lastPrinted>2022-01-13T18:41:55Z</cp:lastPrinted>
  <dcterms:created xsi:type="dcterms:W3CDTF">2017-02-28T18:38:56Z</dcterms:created>
  <dcterms:modified xsi:type="dcterms:W3CDTF">2022-01-28T19:59:00Z</dcterms:modified>
</cp:coreProperties>
</file>